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b-my.sharepoint.com/personal/lucinda_garratt_citb_co_uk/Documents/Travel 2 Train/Travel claim forms/"/>
    </mc:Choice>
  </mc:AlternateContent>
  <xr:revisionPtr revIDLastSave="730" documentId="8_{2C299FE3-0AD2-4233-922B-EA073D35D447}" xr6:coauthVersionLast="47" xr6:coauthVersionMax="47" xr10:uidLastSave="{3F901D42-DA8A-499E-B411-CA1417A91E32}"/>
  <bookViews>
    <workbookView xWindow="-108" yWindow="-108" windowWidth="23256" windowHeight="12456" tabRatio="601" firstSheet="1" activeTab="1" xr2:uid="{0978F4BA-8A99-4798-A5D7-44620300A170}"/>
  </bookViews>
  <sheets>
    <sheet name="Guidance" sheetId="10" r:id="rId1"/>
    <sheet name="SAP Trainee 1" sheetId="24" r:id="rId2"/>
    <sheet name="SAP Trainee 2" sheetId="30" r:id="rId3"/>
    <sheet name="SAP Trainee 3" sheetId="29" r:id="rId4"/>
    <sheet name="SAP Trainee 4" sheetId="31" r:id="rId5"/>
    <sheet name="SAP Trainee 5" sheetId="32" r:id="rId6"/>
    <sheet name=" Totals (CITB use only)" sheetId="12" r:id="rId7"/>
    <sheet name="List" sheetId="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7" i="24" l="1"/>
  <c r="M25" i="24"/>
  <c r="M23" i="24"/>
  <c r="M21" i="24"/>
  <c r="Q41" i="32"/>
  <c r="B15" i="12" s="1"/>
  <c r="M39" i="32"/>
  <c r="M37" i="32"/>
  <c r="M35" i="32"/>
  <c r="M33" i="32"/>
  <c r="M31" i="32"/>
  <c r="M29" i="32"/>
  <c r="M27" i="32"/>
  <c r="M25" i="32"/>
  <c r="M23" i="32"/>
  <c r="M21" i="32"/>
  <c r="Q41" i="31"/>
  <c r="B14" i="12" s="1"/>
  <c r="M39" i="31"/>
  <c r="M37" i="31"/>
  <c r="M35" i="31"/>
  <c r="M33" i="31"/>
  <c r="M31" i="31"/>
  <c r="M29" i="31"/>
  <c r="M27" i="31"/>
  <c r="M25" i="31"/>
  <c r="M23" i="31"/>
  <c r="M21" i="31"/>
  <c r="M39" i="30"/>
  <c r="M37" i="30"/>
  <c r="M35" i="30"/>
  <c r="M33" i="30"/>
  <c r="M31" i="30"/>
  <c r="M29" i="30"/>
  <c r="M27" i="30"/>
  <c r="M25" i="30"/>
  <c r="M23" i="30"/>
  <c r="M21" i="30"/>
  <c r="Q41" i="29"/>
  <c r="B13" i="12" s="1"/>
  <c r="M39" i="29"/>
  <c r="M37" i="29"/>
  <c r="M35" i="29"/>
  <c r="M33" i="29"/>
  <c r="M31" i="29"/>
  <c r="M29" i="29"/>
  <c r="M27" i="29"/>
  <c r="M25" i="29"/>
  <c r="M23" i="29"/>
  <c r="M21" i="29"/>
  <c r="Q41" i="24"/>
  <c r="B11" i="12" s="1"/>
  <c r="Q41" i="30" l="1"/>
  <c r="B12" i="12" s="1"/>
  <c r="E12" i="12" s="1"/>
  <c r="M35" i="24"/>
  <c r="M37" i="24"/>
  <c r="M39" i="24"/>
  <c r="M33" i="24"/>
  <c r="M31" i="24"/>
  <c r="M29" i="24"/>
  <c r="E15" i="12"/>
  <c r="E14" i="12"/>
  <c r="E13" i="12"/>
  <c r="B17" i="12" l="1"/>
  <c r="E11" i="12"/>
  <c r="E17" i="12" s="1"/>
</calcChain>
</file>

<file path=xl/sharedStrings.xml><?xml version="1.0" encoding="utf-8"?>
<sst xmlns="http://schemas.openxmlformats.org/spreadsheetml/2006/main" count="218" uniqueCount="58">
  <si>
    <t>TRAVEL CLAIM FORM - TRAVEL TO TRAIN</t>
  </si>
  <si>
    <t>Employer's Details</t>
  </si>
  <si>
    <t>Name:</t>
  </si>
  <si>
    <t>Address:</t>
  </si>
  <si>
    <t>Postcode:</t>
  </si>
  <si>
    <t xml:space="preserve">CITB Registration number : </t>
  </si>
  <si>
    <t xml:space="preserve">Start year: </t>
  </si>
  <si>
    <t>Journey Details</t>
  </si>
  <si>
    <t>Travel Claim Dates:</t>
  </si>
  <si>
    <t>From:</t>
  </si>
  <si>
    <t>To:</t>
  </si>
  <si>
    <t xml:space="preserve">Transport type </t>
  </si>
  <si>
    <t>Total (£)</t>
  </si>
  <si>
    <t>Date</t>
  </si>
  <si>
    <t>Venue name:</t>
  </si>
  <si>
    <t xml:space="preserve">Car mileage </t>
  </si>
  <si>
    <t>Bus</t>
  </si>
  <si>
    <t>Train</t>
  </si>
  <si>
    <t>Taxi</t>
  </si>
  <si>
    <t>Ferry</t>
  </si>
  <si>
    <t>Transport types</t>
  </si>
  <si>
    <t xml:space="preserve">Name: </t>
  </si>
  <si>
    <t xml:space="preserve">Position in company: </t>
  </si>
  <si>
    <t>Apprentice details</t>
  </si>
  <si>
    <t>Comments</t>
  </si>
  <si>
    <t xml:space="preserve">Claim total </t>
  </si>
  <si>
    <t>Total claim value</t>
  </si>
  <si>
    <t>Number of weeks claim covers</t>
  </si>
  <si>
    <t>Total employer contribution deducted</t>
  </si>
  <si>
    <t>To (address inc post code):</t>
  </si>
  <si>
    <t>From (address inc. post code):</t>
  </si>
  <si>
    <t>Amount (£)</t>
  </si>
  <si>
    <t xml:space="preserve">Rates per mile </t>
  </si>
  <si>
    <t xml:space="preserve">Car </t>
  </si>
  <si>
    <t>Date:</t>
  </si>
  <si>
    <r>
      <t xml:space="preserve">Pence per mile </t>
    </r>
    <r>
      <rPr>
        <sz val="9"/>
        <color theme="1"/>
        <rFont val="Arial"/>
        <family val="2"/>
      </rPr>
      <t>(or NA)</t>
    </r>
  </si>
  <si>
    <t xml:space="preserve">Not required </t>
  </si>
  <si>
    <r>
      <rPr>
        <b/>
        <sz val="10"/>
        <color theme="1"/>
        <rFont val="Arial"/>
        <family val="2"/>
      </rPr>
      <t>Miles</t>
    </r>
    <r>
      <rPr>
        <b/>
        <sz val="9"/>
        <color theme="1"/>
        <rFont val="Arial"/>
        <family val="2"/>
      </rPr>
      <t xml:space="preserve"> (car/cycle only)</t>
    </r>
  </si>
  <si>
    <t>Receipt or booking evidence  Attached</t>
  </si>
  <si>
    <t>Total claim to be paid</t>
  </si>
  <si>
    <t>This sheet is for CITB office use only</t>
  </si>
  <si>
    <t>Employers do not need to complete this section of the claim form</t>
  </si>
  <si>
    <t>Home postcode</t>
  </si>
  <si>
    <r>
      <t xml:space="preserve">What you can claim for: </t>
    </r>
    <r>
      <rPr>
        <sz val="10"/>
        <color theme="1"/>
        <rFont val="Arial Narrow"/>
        <family val="2"/>
      </rPr>
      <t xml:space="preserve">Travel claims can only be made for travel to and from college/training provider venue locations. Travel to work costs are excluded.  </t>
    </r>
  </si>
  <si>
    <t>Trainee Details</t>
  </si>
  <si>
    <t>SAP course name:</t>
  </si>
  <si>
    <t>SAP provider/Training Venue Details:</t>
  </si>
  <si>
    <t>Training timetable included with claim:       Yes / No</t>
  </si>
  <si>
    <t>Trainee 1</t>
  </si>
  <si>
    <t>Trainee 2</t>
  </si>
  <si>
    <t>Trainee 3</t>
  </si>
  <si>
    <t>Trainee 4</t>
  </si>
  <si>
    <t>Trainee 5</t>
  </si>
  <si>
    <r>
      <t xml:space="preserve">How to claim: 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 Narrow"/>
        <family val="2"/>
      </rPr>
      <t xml:space="preserve">Complete this travel claim form with the full cost of travel. CITB will deduct the first £20 of travel per week </t>
    </r>
    <r>
      <rPr>
        <b/>
        <sz val="12"/>
        <color theme="1"/>
        <rFont val="Arial Narrow"/>
        <family val="2"/>
      </rPr>
      <t>(Sunday to Saturday)</t>
    </r>
    <r>
      <rPr>
        <sz val="12"/>
        <color theme="1"/>
        <rFont val="Arial Narrow"/>
        <family val="2"/>
      </rPr>
      <t>. This will be reimbursed to the employer, however the employer must pay to the apprentice the full amount of travel costs incurred when traveling to attend training</t>
    </r>
    <r>
      <rPr>
        <b/>
        <sz val="12"/>
        <color theme="1"/>
        <rFont val="Arial Narrow"/>
        <family val="2"/>
      </rPr>
      <t xml:space="preserve">. </t>
    </r>
  </si>
  <si>
    <t xml:space="preserve">To minimise admin for all parties, lower value travel claims (under £100 per block) should be submitted every 4 - 6 months, combining travel for multiple college blocks. </t>
  </si>
  <si>
    <t xml:space="preserve">Higher value claims may be submitted more frequently. Travel costs can be claimed a maximum of 52 weeks in arrears. </t>
  </si>
  <si>
    <t xml:space="preserve">Claims not to be processed until supporting documentation has been provided in full. </t>
  </si>
  <si>
    <t>Version 1.4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</si>
</sst>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31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 Nova"/>
      <family val="2"/>
    </font>
    <font>
      <b/>
      <sz val="11"/>
      <color theme="5" tint="-0.249977111117893"/>
      <name val="Arial Narrow"/>
      <family val="2"/>
    </font>
    <font>
      <sz val="11"/>
      <color theme="1"/>
      <name val="Arial Narrow"/>
      <family val="2"/>
    </font>
    <font>
      <sz val="11"/>
      <color theme="5" tint="-0.249977111117893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rgb="FFFF0000"/>
      <name val="Arial Narrow"/>
      <family val="2"/>
    </font>
    <font>
      <b/>
      <sz val="11"/>
      <color theme="1"/>
      <name val="Arial Narrow"/>
      <family val="2"/>
    </font>
    <font>
      <sz val="11"/>
      <color theme="2" tint="-0.499984740745262"/>
      <name val="Arial Narrow"/>
      <family val="2"/>
    </font>
    <font>
      <sz val="10"/>
      <color theme="2" tint="-0.499984740745262"/>
      <name val="Arial Narrow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sz val="10"/>
      <color theme="4" tint="-0.249977111117893"/>
      <name val="Arial Narrow"/>
      <family val="2"/>
    </font>
    <font>
      <b/>
      <sz val="10"/>
      <color theme="4" tint="-0.249977111117893"/>
      <name val="Arial Narrow"/>
      <family val="2"/>
    </font>
    <font>
      <sz val="8"/>
      <color theme="4" tint="-0.249977111117893"/>
      <name val="Arial"/>
      <family val="2"/>
    </font>
    <font>
      <sz val="9"/>
      <color theme="4" tint="-0.249977111117893"/>
      <name val="Arial"/>
      <family val="2"/>
    </font>
    <font>
      <sz val="11"/>
      <color theme="4" tint="-0.249977111117893"/>
      <name val="Arial Narrow"/>
      <family val="2"/>
    </font>
    <font>
      <sz val="10"/>
      <color theme="4" tint="-0.249977111117893"/>
      <name val="Arial"/>
      <family val="2"/>
    </font>
    <font>
      <sz val="9"/>
      <color theme="4" tint="-0.24997711111789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4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7" fillId="3" borderId="1" xfId="0" applyFont="1" applyFill="1" applyBorder="1" applyProtection="1">
      <protection locked="0"/>
    </xf>
    <xf numFmtId="0" fontId="7" fillId="3" borderId="4" xfId="0" applyFont="1" applyFill="1" applyBorder="1" applyProtection="1"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7" fillId="0" borderId="11" xfId="0" applyFont="1" applyBorder="1" applyProtection="1">
      <protection locked="0"/>
    </xf>
    <xf numFmtId="0" fontId="7" fillId="3" borderId="0" xfId="0" applyFont="1" applyFill="1"/>
    <xf numFmtId="0" fontId="0" fillId="3" borderId="0" xfId="0" applyFill="1"/>
    <xf numFmtId="0" fontId="14" fillId="2" borderId="0" xfId="0" applyFont="1" applyFill="1"/>
    <xf numFmtId="0" fontId="7" fillId="3" borderId="1" xfId="0" applyFont="1" applyFill="1" applyBorder="1"/>
    <xf numFmtId="0" fontId="0" fillId="3" borderId="0" xfId="0" applyFill="1" applyAlignment="1">
      <alignment horizontal="center"/>
    </xf>
    <xf numFmtId="0" fontId="7" fillId="3" borderId="11" xfId="0" applyFont="1" applyFill="1" applyBorder="1"/>
    <xf numFmtId="0" fontId="0" fillId="3" borderId="0" xfId="0" applyFill="1" applyProtection="1">
      <protection locked="0"/>
    </xf>
    <xf numFmtId="0" fontId="1" fillId="0" borderId="0" xfId="0" applyFont="1"/>
    <xf numFmtId="0" fontId="1" fillId="5" borderId="0" xfId="0" applyFont="1" applyFill="1"/>
    <xf numFmtId="0" fontId="0" fillId="5" borderId="0" xfId="0" applyFill="1"/>
    <xf numFmtId="0" fontId="0" fillId="2" borderId="1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 applyProtection="1">
      <protection locked="0"/>
    </xf>
    <xf numFmtId="0" fontId="6" fillId="3" borderId="5" xfId="0" applyFont="1" applyFill="1" applyBorder="1"/>
    <xf numFmtId="0" fontId="8" fillId="3" borderId="0" xfId="0" applyFont="1" applyFill="1"/>
    <xf numFmtId="0" fontId="7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0" fillId="3" borderId="6" xfId="0" applyFill="1" applyBorder="1"/>
    <xf numFmtId="0" fontId="7" fillId="3" borderId="5" xfId="0" applyFont="1" applyFill="1" applyBorder="1"/>
    <xf numFmtId="0" fontId="9" fillId="3" borderId="0" xfId="0" applyFont="1" applyFill="1" applyProtection="1">
      <protection locked="0"/>
    </xf>
    <xf numFmtId="0" fontId="7" fillId="3" borderId="9" xfId="0" applyFont="1" applyFill="1" applyBorder="1"/>
    <xf numFmtId="0" fontId="9" fillId="3" borderId="5" xfId="0" applyFont="1" applyFill="1" applyBorder="1"/>
    <xf numFmtId="0" fontId="9" fillId="3" borderId="0" xfId="0" applyFont="1" applyFill="1"/>
    <xf numFmtId="0" fontId="10" fillId="3" borderId="5" xfId="0" applyFont="1" applyFill="1" applyBorder="1"/>
    <xf numFmtId="0" fontId="11" fillId="3" borderId="0" xfId="0" applyFont="1" applyFill="1"/>
    <xf numFmtId="0" fontId="10" fillId="3" borderId="0" xfId="0" applyFont="1" applyFill="1"/>
    <xf numFmtId="0" fontId="1" fillId="3" borderId="0" xfId="0" applyFont="1" applyFill="1"/>
    <xf numFmtId="0" fontId="0" fillId="3" borderId="5" xfId="0" applyFill="1" applyBorder="1"/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0" fillId="0" borderId="13" xfId="0" applyBorder="1" applyProtection="1">
      <protection locked="0"/>
    </xf>
    <xf numFmtId="0" fontId="0" fillId="3" borderId="7" xfId="0" applyFill="1" applyBorder="1"/>
    <xf numFmtId="0" fontId="0" fillId="3" borderId="8" xfId="0" applyFill="1" applyBorder="1"/>
    <xf numFmtId="0" fontId="1" fillId="4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44" fontId="7" fillId="0" borderId="11" xfId="0" applyNumberFormat="1" applyFont="1" applyBorder="1" applyAlignment="1" applyProtection="1">
      <alignment vertical="center"/>
      <protection locked="0"/>
    </xf>
    <xf numFmtId="44" fontId="7" fillId="3" borderId="0" xfId="0" applyNumberFormat="1" applyFont="1" applyFill="1" applyAlignment="1" applyProtection="1">
      <alignment vertical="center"/>
      <protection locked="0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44" fontId="7" fillId="3" borderId="0" xfId="0" applyNumberFormat="1" applyFont="1" applyFill="1" applyAlignment="1">
      <alignment horizontal="center" vertical="center"/>
    </xf>
    <xf numFmtId="0" fontId="15" fillId="0" borderId="2" xfId="0" applyFont="1" applyBorder="1"/>
    <xf numFmtId="0" fontId="4" fillId="0" borderId="5" xfId="0" applyFont="1" applyBorder="1"/>
    <xf numFmtId="0" fontId="15" fillId="0" borderId="7" xfId="0" applyFont="1" applyBorder="1"/>
    <xf numFmtId="0" fontId="15" fillId="0" borderId="13" xfId="0" applyFont="1" applyBorder="1"/>
    <xf numFmtId="44" fontId="4" fillId="0" borderId="14" xfId="0" applyNumberFormat="1" applyFont="1" applyBorder="1"/>
    <xf numFmtId="0" fontId="4" fillId="0" borderId="14" xfId="0" applyFont="1" applyBorder="1"/>
    <xf numFmtId="44" fontId="4" fillId="0" borderId="15" xfId="0" applyNumberFormat="1" applyFont="1" applyBorder="1"/>
    <xf numFmtId="0" fontId="4" fillId="2" borderId="0" xfId="0" applyFont="1" applyFill="1"/>
    <xf numFmtId="0" fontId="0" fillId="0" borderId="14" xfId="0" applyBorder="1"/>
    <xf numFmtId="0" fontId="4" fillId="2" borderId="15" xfId="0" applyFont="1" applyFill="1" applyBorder="1"/>
    <xf numFmtId="0" fontId="15" fillId="0" borderId="13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wrapText="1"/>
    </xf>
    <xf numFmtId="44" fontId="0" fillId="0" borderId="14" xfId="0" applyNumberFormat="1" applyBorder="1"/>
    <xf numFmtId="0" fontId="18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right"/>
    </xf>
    <xf numFmtId="0" fontId="7" fillId="0" borderId="11" xfId="0" applyFont="1" applyBorder="1" applyAlignment="1" applyProtection="1">
      <alignment horizontal="center" vertical="center"/>
      <protection locked="0"/>
    </xf>
    <xf numFmtId="0" fontId="18" fillId="4" borderId="1" xfId="0" applyFont="1" applyFill="1" applyBorder="1" applyAlignment="1">
      <alignment horizontal="center" vertical="center" wrapText="1"/>
    </xf>
    <xf numFmtId="14" fontId="7" fillId="0" borderId="11" xfId="0" applyNumberFormat="1" applyFont="1" applyBorder="1" applyProtection="1">
      <protection locked="0"/>
    </xf>
    <xf numFmtId="44" fontId="7" fillId="0" borderId="11" xfId="0" applyNumberFormat="1" applyFont="1" applyBorder="1" applyAlignment="1" applyProtection="1">
      <alignment horizontal="left" vertical="center"/>
      <protection locked="0"/>
    </xf>
    <xf numFmtId="0" fontId="0" fillId="3" borderId="0" xfId="0" applyFill="1" applyAlignment="1">
      <alignment horizontal="left"/>
    </xf>
    <xf numFmtId="44" fontId="7" fillId="3" borderId="0" xfId="0" applyNumberFormat="1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/>
    </xf>
    <xf numFmtId="44" fontId="15" fillId="2" borderId="15" xfId="0" applyNumberFormat="1" applyFont="1" applyFill="1" applyBorder="1"/>
    <xf numFmtId="1" fontId="0" fillId="0" borderId="14" xfId="0" applyNumberFormat="1" applyBorder="1" applyAlignment="1">
      <alignment horizontal="center"/>
    </xf>
    <xf numFmtId="0" fontId="20" fillId="2" borderId="0" xfId="0" applyFont="1" applyFill="1"/>
    <xf numFmtId="0" fontId="21" fillId="2" borderId="0" xfId="0" applyFont="1" applyFill="1"/>
    <xf numFmtId="0" fontId="7" fillId="0" borderId="4" xfId="0" applyFont="1" applyBorder="1" applyAlignment="1" applyProtection="1">
      <alignment horizontal="left"/>
      <protection locked="0"/>
    </xf>
    <xf numFmtId="0" fontId="7" fillId="3" borderId="11" xfId="0" applyFont="1" applyFill="1" applyBorder="1" applyAlignment="1">
      <alignment horizontal="left"/>
    </xf>
    <xf numFmtId="0" fontId="8" fillId="3" borderId="6" xfId="0" applyFont="1" applyFill="1" applyBorder="1"/>
    <xf numFmtId="0" fontId="10" fillId="3" borderId="0" xfId="0" applyFont="1" applyFill="1" applyAlignment="1">
      <alignment horizontal="center"/>
    </xf>
    <xf numFmtId="0" fontId="1" fillId="4" borderId="8" xfId="0" applyFont="1" applyFill="1" applyBorder="1" applyAlignment="1">
      <alignment vertical="center"/>
    </xf>
    <xf numFmtId="0" fontId="4" fillId="4" borderId="5" xfId="0" applyFont="1" applyFill="1" applyBorder="1"/>
    <xf numFmtId="44" fontId="4" fillId="0" borderId="11" xfId="0" applyNumberFormat="1" applyFont="1" applyBorder="1" applyAlignment="1">
      <alignment horizontal="center"/>
    </xf>
    <xf numFmtId="0" fontId="7" fillId="3" borderId="13" xfId="0" applyFont="1" applyFill="1" applyBorder="1"/>
    <xf numFmtId="0" fontId="6" fillId="3" borderId="11" xfId="0" applyFont="1" applyFill="1" applyBorder="1"/>
    <xf numFmtId="164" fontId="7" fillId="0" borderId="11" xfId="0" applyNumberFormat="1" applyFont="1" applyBorder="1" applyAlignment="1">
      <alignment horizontal="center" vertical="center"/>
    </xf>
    <xf numFmtId="44" fontId="7" fillId="3" borderId="0" xfId="0" applyNumberFormat="1" applyFont="1" applyFill="1" applyAlignment="1">
      <alignment vertical="center"/>
    </xf>
    <xf numFmtId="0" fontId="0" fillId="3" borderId="2" xfId="0" applyFill="1" applyBorder="1"/>
    <xf numFmtId="0" fontId="0" fillId="3" borderId="12" xfId="0" applyFill="1" applyBorder="1"/>
    <xf numFmtId="0" fontId="0" fillId="3" borderId="12" xfId="0" applyFill="1" applyBorder="1" applyAlignment="1">
      <alignment horizontal="center"/>
    </xf>
    <xf numFmtId="0" fontId="0" fillId="3" borderId="3" xfId="0" applyFill="1" applyBorder="1"/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13" fillId="3" borderId="0" xfId="0" applyFont="1" applyFill="1"/>
    <xf numFmtId="44" fontId="7" fillId="3" borderId="11" xfId="0" applyNumberFormat="1" applyFont="1" applyFill="1" applyBorder="1" applyAlignment="1">
      <alignment vertical="center"/>
    </xf>
    <xf numFmtId="2" fontId="7" fillId="0" borderId="11" xfId="0" applyNumberFormat="1" applyFont="1" applyBorder="1" applyAlignment="1">
      <alignment horizontal="center" vertical="center"/>
    </xf>
    <xf numFmtId="0" fontId="17" fillId="2" borderId="0" xfId="0" applyFont="1" applyFill="1"/>
    <xf numFmtId="0" fontId="16" fillId="2" borderId="0" xfId="0" applyFont="1" applyFill="1"/>
    <xf numFmtId="0" fontId="2" fillId="2" borderId="0" xfId="0" applyFont="1" applyFill="1" applyAlignment="1" applyProtection="1">
      <alignment horizontal="left"/>
      <protection locked="0"/>
    </xf>
    <xf numFmtId="0" fontId="22" fillId="2" borderId="5" xfId="0" applyFont="1" applyFill="1" applyBorder="1"/>
    <xf numFmtId="0" fontId="2" fillId="2" borderId="0" xfId="0" applyFont="1" applyFill="1" applyAlignment="1" applyProtection="1">
      <protection locked="0"/>
    </xf>
    <xf numFmtId="0" fontId="23" fillId="2" borderId="0" xfId="0" applyFont="1" applyFill="1"/>
    <xf numFmtId="0" fontId="24" fillId="0" borderId="4" xfId="0" applyFont="1" applyBorder="1" applyAlignment="1" applyProtection="1">
      <alignment horizontal="left"/>
      <protection locked="0"/>
    </xf>
    <xf numFmtId="0" fontId="24" fillId="3" borderId="0" xfId="0" applyFont="1" applyFill="1"/>
    <xf numFmtId="14" fontId="24" fillId="0" borderId="11" xfId="0" applyNumberFormat="1" applyFont="1" applyBorder="1" applyProtection="1">
      <protection locked="0"/>
    </xf>
    <xf numFmtId="164" fontId="24" fillId="0" borderId="11" xfId="0" applyNumberFormat="1" applyFont="1" applyBorder="1" applyAlignment="1">
      <alignment horizontal="center"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44" fontId="24" fillId="0" borderId="11" xfId="0" applyNumberFormat="1" applyFont="1" applyBorder="1" applyAlignment="1" applyProtection="1">
      <alignment horizontal="left" vertical="center"/>
      <protection locked="0"/>
    </xf>
    <xf numFmtId="44" fontId="24" fillId="3" borderId="0" xfId="0" applyNumberFormat="1" applyFont="1" applyFill="1" applyAlignment="1" applyProtection="1">
      <alignment vertical="center"/>
      <protection locked="0"/>
    </xf>
    <xf numFmtId="44" fontId="24" fillId="0" borderId="11" xfId="0" applyNumberFormat="1" applyFont="1" applyBorder="1" applyAlignment="1" applyProtection="1">
      <alignment vertical="center"/>
      <protection locked="0"/>
    </xf>
    <xf numFmtId="44" fontId="30" fillId="0" borderId="11" xfId="0" applyNumberFormat="1" applyFont="1" applyBorder="1" applyAlignment="1" applyProtection="1">
      <alignment vertical="center"/>
      <protection locked="0"/>
    </xf>
    <xf numFmtId="44" fontId="24" fillId="3" borderId="0" xfId="0" applyNumberFormat="1" applyFont="1" applyFill="1" applyAlignment="1">
      <alignment vertical="center"/>
    </xf>
    <xf numFmtId="0" fontId="24" fillId="3" borderId="0" xfId="0" applyFont="1" applyFill="1" applyAlignment="1">
      <alignment horizont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4" fillId="0" borderId="4" xfId="0" applyFont="1" applyBorder="1" applyAlignment="1" applyProtection="1">
      <alignment horizontal="left" vertical="center"/>
      <protection locked="0"/>
    </xf>
    <xf numFmtId="0" fontId="24" fillId="0" borderId="1" xfId="0" applyFont="1" applyBorder="1" applyAlignment="1" applyProtection="1">
      <alignment horizontal="left"/>
      <protection locked="0"/>
    </xf>
    <xf numFmtId="0" fontId="10" fillId="4" borderId="11" xfId="0" applyFont="1" applyFill="1" applyBorder="1" applyAlignment="1">
      <alignment horizontal="left" vertical="top" wrapText="1"/>
    </xf>
    <xf numFmtId="0" fontId="11" fillId="4" borderId="11" xfId="0" applyFont="1" applyFill="1" applyBorder="1" applyAlignment="1">
      <alignment horizontal="left" vertical="top" wrapText="1"/>
    </xf>
    <xf numFmtId="0" fontId="24" fillId="0" borderId="4" xfId="0" applyFont="1" applyBorder="1" applyAlignment="1" applyProtection="1">
      <alignment horizontal="left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7" fillId="7" borderId="0" xfId="0" applyFont="1" applyFill="1" applyAlignment="1" applyProtection="1">
      <alignment horizontal="left"/>
      <protection locked="0"/>
    </xf>
    <xf numFmtId="0" fontId="7" fillId="7" borderId="0" xfId="0" applyFont="1" applyFill="1"/>
    <xf numFmtId="0" fontId="7" fillId="0" borderId="4" xfId="0" applyFont="1" applyBorder="1" applyAlignment="1" applyProtection="1">
      <alignment horizontal="left"/>
      <protection locked="0"/>
    </xf>
    <xf numFmtId="0" fontId="7" fillId="3" borderId="9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24" fillId="0" borderId="7" xfId="0" applyFont="1" applyBorder="1" applyAlignment="1" applyProtection="1">
      <alignment horizontal="center"/>
      <protection locked="0"/>
    </xf>
    <xf numFmtId="0" fontId="24" fillId="0" borderId="1" xfId="0" applyFont="1" applyBorder="1" applyAlignment="1" applyProtection="1">
      <alignment horizontal="center"/>
      <protection locked="0"/>
    </xf>
    <xf numFmtId="0" fontId="25" fillId="0" borderId="9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24" fillId="0" borderId="9" xfId="0" applyFont="1" applyBorder="1" applyAlignment="1" applyProtection="1">
      <alignment horizontal="center"/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7" fillId="7" borderId="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14" fontId="26" fillId="0" borderId="9" xfId="0" applyNumberFormat="1" applyFont="1" applyBorder="1" applyAlignment="1" applyProtection="1">
      <alignment horizontal="center"/>
      <protection locked="0"/>
    </xf>
    <xf numFmtId="14" fontId="27" fillId="0" borderId="10" xfId="0" applyNumberFormat="1" applyFont="1" applyBorder="1" applyAlignment="1" applyProtection="1">
      <alignment horizontal="center"/>
      <protection locked="0"/>
    </xf>
    <xf numFmtId="0" fontId="19" fillId="4" borderId="7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left" vertical="center"/>
    </xf>
    <xf numFmtId="0" fontId="28" fillId="0" borderId="9" xfId="0" applyFont="1" applyBorder="1" applyAlignment="1" applyProtection="1">
      <alignment horizontal="center" vertical="center" wrapText="1"/>
      <protection locked="0"/>
    </xf>
    <xf numFmtId="0" fontId="24" fillId="0" borderId="10" xfId="0" applyFont="1" applyBorder="1" applyAlignment="1" applyProtection="1">
      <alignment horizontal="center" vertical="center" wrapText="1"/>
      <protection locked="0"/>
    </xf>
    <xf numFmtId="0" fontId="29" fillId="0" borderId="9" xfId="0" applyFont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10" xfId="0" applyFont="1" applyFill="1" applyBorder="1" applyAlignment="1" applyProtection="1">
      <alignment horizontal="center" vertical="center" wrapText="1"/>
      <protection locked="0"/>
    </xf>
    <xf numFmtId="14" fontId="26" fillId="0" borderId="9" xfId="0" applyNumberFormat="1" applyFont="1" applyBorder="1" applyAlignment="1" applyProtection="1">
      <alignment horizontal="left"/>
      <protection locked="0"/>
    </xf>
    <xf numFmtId="14" fontId="27" fillId="0" borderId="10" xfId="0" applyNumberFormat="1" applyFont="1" applyBorder="1" applyAlignment="1" applyProtection="1">
      <alignment horizontal="left"/>
      <protection locked="0"/>
    </xf>
    <xf numFmtId="0" fontId="10" fillId="3" borderId="0" xfId="0" applyFont="1" applyFill="1" applyAlignment="1">
      <alignment horizontal="center"/>
    </xf>
    <xf numFmtId="0" fontId="28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left" vertical="center"/>
      <protection locked="0"/>
    </xf>
    <xf numFmtId="0" fontId="24" fillId="2" borderId="4" xfId="0" applyFont="1" applyFill="1" applyBorder="1" applyAlignment="1" applyProtection="1">
      <alignment horizontal="left" vertical="center"/>
      <protection locked="0"/>
    </xf>
    <xf numFmtId="0" fontId="24" fillId="2" borderId="10" xfId="0" applyFont="1" applyFill="1" applyBorder="1" applyAlignment="1" applyProtection="1">
      <alignment horizontal="left" vertical="center"/>
      <protection locked="0"/>
    </xf>
    <xf numFmtId="0" fontId="24" fillId="3" borderId="0" xfId="0" applyFont="1" applyFill="1" applyAlignment="1">
      <alignment horizontal="center"/>
    </xf>
    <xf numFmtId="0" fontId="24" fillId="2" borderId="11" xfId="0" applyFont="1" applyFill="1" applyBorder="1" applyAlignment="1" applyProtection="1">
      <alignment horizontal="left" vertical="center"/>
      <protection locked="0"/>
    </xf>
    <xf numFmtId="0" fontId="24" fillId="3" borderId="0" xfId="0" applyFont="1" applyFill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10" xfId="0" applyFont="1" applyFill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9" fillId="3" borderId="5" xfId="0" applyFont="1" applyFill="1" applyBorder="1" applyAlignment="1">
      <alignment wrapText="1"/>
    </xf>
    <xf numFmtId="0" fontId="9" fillId="3" borderId="0" xfId="0" applyFont="1" applyFill="1" applyAlignment="1">
      <alignment wrapText="1"/>
    </xf>
    <xf numFmtId="0" fontId="0" fillId="3" borderId="0" xfId="0" applyFill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7" fillId="3" borderId="0" xfId="0" applyFont="1" applyFill="1" applyAlignment="1">
      <alignment horizontal="center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3" borderId="0" xfId="0" applyFont="1" applyFill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14" fontId="13" fillId="0" borderId="9" xfId="0" applyNumberFormat="1" applyFont="1" applyBorder="1" applyAlignment="1" applyProtection="1">
      <alignment horizontal="left"/>
      <protection locked="0"/>
    </xf>
    <xf numFmtId="14" fontId="9" fillId="0" borderId="10" xfId="0" applyNumberFormat="1" applyFont="1" applyBorder="1" applyAlignment="1" applyProtection="1">
      <alignment horizontal="left"/>
      <protection locked="0"/>
    </xf>
    <xf numFmtId="14" fontId="13" fillId="0" borderId="9" xfId="0" applyNumberFormat="1" applyFont="1" applyBorder="1" applyAlignment="1" applyProtection="1">
      <alignment horizontal="center"/>
      <protection locked="0"/>
    </xf>
    <xf numFmtId="14" fontId="9" fillId="0" borderId="10" xfId="0" applyNumberFormat="1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26</xdr:col>
      <xdr:colOff>99061</xdr:colOff>
      <xdr:row>27</xdr:row>
      <xdr:rowOff>149969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B808B1-6EC7-4973-DFAC-9F07C171F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12679680" cy="5125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54D14EE-D80E-4C80-9F0D-20497729B8E6}"/>
            </a:ext>
          </a:extLst>
        </xdr:cNvPr>
        <xdr:cNvSpPr txBox="1"/>
      </xdr:nvSpPr>
      <xdr:spPr>
        <a:xfrm>
          <a:off x="45720" y="6888480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  <xdr:twoCellAnchor editAs="oneCell">
    <xdr:from>
      <xdr:col>24</xdr:col>
      <xdr:colOff>39793</xdr:colOff>
      <xdr:row>0</xdr:row>
      <xdr:rowOff>93134</xdr:rowOff>
    </xdr:from>
    <xdr:to>
      <xdr:col>25</xdr:col>
      <xdr:colOff>447887</xdr:colOff>
      <xdr:row>2</xdr:row>
      <xdr:rowOff>229028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228F0E7-4D82-4E46-81E4-F89E6FC37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7933" y="93134"/>
          <a:ext cx="1071034" cy="5092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502920</xdr:colOff>
      <xdr:row>39</xdr:row>
      <xdr:rowOff>205740</xdr:rowOff>
    </xdr:from>
    <xdr:to>
      <xdr:col>25</xdr:col>
      <xdr:colOff>241089</xdr:colOff>
      <xdr:row>51</xdr:row>
      <xdr:rowOff>53525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F033FD-F06C-1798-4CC6-40B1C4FC8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265920" y="7284720"/>
          <a:ext cx="3426249" cy="213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487C7F9-22BF-44A7-B0DF-2041F65E3415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  <xdr:twoCellAnchor editAs="oneCell">
    <xdr:from>
      <xdr:col>23</xdr:col>
      <xdr:colOff>297180</xdr:colOff>
      <xdr:row>0</xdr:row>
      <xdr:rowOff>152400</xdr:rowOff>
    </xdr:from>
    <xdr:to>
      <xdr:col>25</xdr:col>
      <xdr:colOff>381000</xdr:colOff>
      <xdr:row>3</xdr:row>
      <xdr:rowOff>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FF4DF39-7A03-49B5-BA54-076109D55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280" y="152400"/>
          <a:ext cx="1066800" cy="510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647700</xdr:colOff>
      <xdr:row>39</xdr:row>
      <xdr:rowOff>198120</xdr:rowOff>
    </xdr:from>
    <xdr:to>
      <xdr:col>25</xdr:col>
      <xdr:colOff>385869</xdr:colOff>
      <xdr:row>51</xdr:row>
      <xdr:rowOff>45905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1E7945A-D620-6235-4DB7-8C0788D79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10700" y="7277100"/>
          <a:ext cx="3426249" cy="21337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0079009-0F1D-4E75-916E-D10303D94521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  <xdr:twoCellAnchor editAs="oneCell">
    <xdr:from>
      <xdr:col>23</xdr:col>
      <xdr:colOff>297180</xdr:colOff>
      <xdr:row>0</xdr:row>
      <xdr:rowOff>144780</xdr:rowOff>
    </xdr:from>
    <xdr:to>
      <xdr:col>25</xdr:col>
      <xdr:colOff>381000</xdr:colOff>
      <xdr:row>2</xdr:row>
      <xdr:rowOff>282367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3164C2-C7AB-4B1A-82DD-4799B1E0C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5280" y="144780"/>
          <a:ext cx="1066800" cy="510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18</xdr:col>
      <xdr:colOff>548640</xdr:colOff>
      <xdr:row>39</xdr:row>
      <xdr:rowOff>190500</xdr:rowOff>
    </xdr:from>
    <xdr:to>
      <xdr:col>25</xdr:col>
      <xdr:colOff>286809</xdr:colOff>
      <xdr:row>51</xdr:row>
      <xdr:rowOff>38285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C62BB43-620A-B40A-B8E8-B9A309FBA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1640" y="7269480"/>
          <a:ext cx="3426249" cy="21337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727140C-5E8A-4217-9F10-22BFF5015DA4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  <xdr:twoCellAnchor editAs="oneCell">
    <xdr:from>
      <xdr:col>23</xdr:col>
      <xdr:colOff>274320</xdr:colOff>
      <xdr:row>0</xdr:row>
      <xdr:rowOff>152400</xdr:rowOff>
    </xdr:from>
    <xdr:to>
      <xdr:col>25</xdr:col>
      <xdr:colOff>358140</xdr:colOff>
      <xdr:row>3</xdr:row>
      <xdr:rowOff>427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3A57A70-D7C5-4E34-9762-541B136B1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2420" y="152400"/>
          <a:ext cx="1066800" cy="510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0</xdr:colOff>
      <xdr:row>39</xdr:row>
      <xdr:rowOff>175260</xdr:rowOff>
    </xdr:from>
    <xdr:to>
      <xdr:col>25</xdr:col>
      <xdr:colOff>401109</xdr:colOff>
      <xdr:row>51</xdr:row>
      <xdr:rowOff>23045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1253A9-25C2-D724-DE2E-E9BDC836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5940" y="7254240"/>
          <a:ext cx="3426249" cy="21337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39</xdr:row>
      <xdr:rowOff>68580</xdr:rowOff>
    </xdr:from>
    <xdr:ext cx="4968240" cy="236982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ED17D82-3C52-4E74-8E06-944E788BEE07}"/>
            </a:ext>
          </a:extLst>
        </xdr:cNvPr>
        <xdr:cNvSpPr txBox="1"/>
      </xdr:nvSpPr>
      <xdr:spPr>
        <a:xfrm>
          <a:off x="45720" y="6898005"/>
          <a:ext cx="4968240" cy="236982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3175">
          <a:solidFill>
            <a:schemeClr val="bg2">
              <a:lumMod val="75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200" b="1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Employer declaration: </a:t>
          </a:r>
          <a:endParaRPr lang="en-GB" sz="1200">
            <a:effectLst/>
            <a:latin typeface="Arial Narrow" panose="020B0606020202030204" pitchFamily="34" charset="0"/>
          </a:endParaRPr>
        </a:p>
        <a:p>
          <a:r>
            <a:rPr lang="en-GB" sz="11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Having read and understood the CITB Travel to</a:t>
          </a: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Train grant Terms and Conditions (found on the CITB website using the following link: </a:t>
          </a:r>
          <a:r>
            <a:rPr lang="en-GB">
              <a:hlinkClick xmlns:r="http://schemas.openxmlformats.org/officeDocument/2006/relationships" r:id=""/>
            </a:rPr>
            <a:t>Grants Scheme terms and conditions - CITB</a:t>
          </a:r>
          <a:r>
            <a:rPr lang="en-GB"/>
            <a:t>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 confirm that: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information provided in this application is accurate.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am authorised to complete and submit this application.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This application relates to employees of this business and I have their consent to submit this   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information.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The cost of travel will be reimbursed in full to the named trainee.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No other application for expenses has been submitted in respect of the same course 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attendance dates. </a:t>
          </a:r>
          <a:endParaRPr lang="en-GB">
            <a:effectLst/>
            <a:latin typeface="Arial Narrow" panose="020B0606020202030204" pitchFamily="34" charset="0"/>
          </a:endParaRP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- I understand and agree that CITB (or its agents or auditors) reserves the right to carry out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checks and to ensure that this application has been made in accordance with the Travel to </a:t>
          </a:r>
        </a:p>
        <a:p>
          <a:r>
            <a:rPr lang="en-GB" sz="11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 Train grant terms and conditions. </a:t>
          </a:r>
          <a:endParaRPr lang="en-GB">
            <a:effectLst/>
            <a:latin typeface="Arial Narrow" panose="020B0606020202030204" pitchFamily="34" charset="0"/>
          </a:endParaRPr>
        </a:p>
        <a:p>
          <a:endParaRPr lang="en-GB" sz="1100"/>
        </a:p>
      </xdr:txBody>
    </xdr:sp>
    <xdr:clientData/>
  </xdr:oneCellAnchor>
  <xdr:twoCellAnchor editAs="oneCell">
    <xdr:from>
      <xdr:col>23</xdr:col>
      <xdr:colOff>205740</xdr:colOff>
      <xdr:row>0</xdr:row>
      <xdr:rowOff>190500</xdr:rowOff>
    </xdr:from>
    <xdr:to>
      <xdr:col>25</xdr:col>
      <xdr:colOff>289560</xdr:colOff>
      <xdr:row>3</xdr:row>
      <xdr:rowOff>38527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9F48B87-4F69-F838-BBB5-2F2A2DC8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3840" y="190500"/>
          <a:ext cx="1066800" cy="5109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20</xdr:col>
      <xdr:colOff>0</xdr:colOff>
      <xdr:row>40</xdr:row>
      <xdr:rowOff>0</xdr:rowOff>
    </xdr:from>
    <xdr:to>
      <xdr:col>25</xdr:col>
      <xdr:colOff>454449</xdr:colOff>
      <xdr:row>51</xdr:row>
      <xdr:rowOff>114485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5216442-E713-AB9C-95DD-C8B669C5D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9280" y="7345680"/>
          <a:ext cx="3426249" cy="21337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</xdr:colOff>
      <xdr:row>0</xdr:row>
      <xdr:rowOff>114300</xdr:rowOff>
    </xdr:from>
    <xdr:to>
      <xdr:col>6</xdr:col>
      <xdr:colOff>426720</xdr:colOff>
      <xdr:row>3</xdr:row>
      <xdr:rowOff>76627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5E27AA-C8A9-4B0F-847E-A80514E9C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0280" y="114300"/>
          <a:ext cx="1066800" cy="510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EB12-C921-4F4F-BBD7-93A383BEA02D}">
  <dimension ref="X1:BH28"/>
  <sheetViews>
    <sheetView workbookViewId="0"/>
  </sheetViews>
  <sheetFormatPr defaultColWidth="8.69921875" defaultRowHeight="13.8" x14ac:dyDescent="0.25"/>
  <cols>
    <col min="1" max="9" width="8.69921875" style="1"/>
    <col min="10" max="10" width="3" style="1" customWidth="1"/>
    <col min="11" max="11" width="4.5" style="1" customWidth="1"/>
    <col min="12" max="12" width="2.19921875" style="1" customWidth="1"/>
    <col min="13" max="13" width="3.69921875" style="1" customWidth="1"/>
    <col min="14" max="14" width="2" style="1" customWidth="1"/>
    <col min="15" max="15" width="4.19921875" style="1" customWidth="1"/>
    <col min="16" max="16" width="2.09765625" style="1" customWidth="1"/>
    <col min="17" max="17" width="8.69921875" style="1"/>
    <col min="18" max="18" width="1.69921875" style="1" customWidth="1"/>
    <col min="19" max="19" width="3.59765625" style="1" customWidth="1"/>
    <col min="20" max="20" width="3.69921875" style="1" customWidth="1"/>
    <col min="21" max="21" width="8.69921875" style="1" customWidth="1"/>
    <col min="22" max="22" width="8.69921875" style="1"/>
    <col min="23" max="23" width="3.8984375" style="1" customWidth="1"/>
    <col min="24" max="16384" width="8.69921875" style="1"/>
  </cols>
  <sheetData>
    <row r="1" spans="24:60" customFormat="1" ht="15.6" customHeight="1" x14ac:dyDescent="0.25"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</row>
    <row r="2" spans="24:60" customFormat="1" x14ac:dyDescent="0.25"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</row>
    <row r="3" spans="24:60" customFormat="1" ht="14.4" customHeight="1" x14ac:dyDescent="0.25"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</row>
    <row r="4" spans="24:60" customFormat="1" x14ac:dyDescent="0.25"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</row>
    <row r="5" spans="24:60" customFormat="1" x14ac:dyDescent="0.25"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</row>
    <row r="6" spans="24:60" customFormat="1" x14ac:dyDescent="0.25"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</row>
    <row r="7" spans="24:60" customFormat="1" ht="26.4" customHeight="1" x14ac:dyDescent="0.25"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</row>
    <row r="8" spans="24:60" customFormat="1" ht="13.95" customHeight="1" x14ac:dyDescent="0.25"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</row>
    <row r="9" spans="24:60" customFormat="1" x14ac:dyDescent="0.25"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</row>
    <row r="10" spans="24:60" customFormat="1" x14ac:dyDescent="0.25"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</row>
    <row r="11" spans="24:60" customFormat="1" ht="14.4" customHeight="1" x14ac:dyDescent="0.25"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</row>
    <row r="12" spans="24:60" customFormat="1" x14ac:dyDescent="0.25"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</row>
    <row r="13" spans="24:60" customFormat="1" ht="14.4" customHeight="1" x14ac:dyDescent="0.25"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</row>
    <row r="14" spans="24:60" customFormat="1" x14ac:dyDescent="0.25"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</row>
    <row r="15" spans="24:60" customFormat="1" ht="14.4" customHeight="1" x14ac:dyDescent="0.25"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24:60" customFormat="1" ht="14.4" customHeight="1" x14ac:dyDescent="0.25"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</row>
    <row r="17" spans="24:60" customFormat="1" x14ac:dyDescent="0.25"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</row>
    <row r="18" spans="24:60" customFormat="1" x14ac:dyDescent="0.25"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</row>
    <row r="19" spans="24:60" customFormat="1" x14ac:dyDescent="0.25"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</row>
    <row r="20" spans="24:60" customFormat="1" ht="15.6" customHeight="1" x14ac:dyDescent="0.25"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</row>
    <row r="21" spans="24:60" customFormat="1" ht="13.95" customHeight="1" x14ac:dyDescent="0.25"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</row>
    <row r="22" spans="24:60" customFormat="1" x14ac:dyDescent="0.25"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</row>
    <row r="23" spans="24:60" customFormat="1" x14ac:dyDescent="0.25"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</row>
    <row r="24" spans="24:60" customFormat="1" x14ac:dyDescent="0.25"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</row>
    <row r="25" spans="24:60" customFormat="1" x14ac:dyDescent="0.25"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</row>
    <row r="26" spans="24:60" customFormat="1" x14ac:dyDescent="0.25"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</row>
    <row r="27" spans="24:60" customFormat="1" x14ac:dyDescent="0.25"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</row>
    <row r="28" spans="24:60" customFormat="1" x14ac:dyDescent="0.25"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</row>
  </sheetData>
  <sheetProtection algorithmName="SHA-512" hashValue="36Onnft1F+7h65j5DuskwMRuY4jeaBqpMqwxV50oqfOCJx4qf2mrmZW+D2R4x+XFIQ2gCwaC44PX5zn8wKbNkw==" saltValue="zw8/wq/XiGc1Nxie+7Rnl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6F9E3-7278-4EF4-B4A9-6C05F86A7393}">
  <dimension ref="A1:BC61"/>
  <sheetViews>
    <sheetView tabSelected="1" zoomScaleNormal="100" workbookViewId="0">
      <selection activeCell="Q21" sqref="Q21"/>
    </sheetView>
  </sheetViews>
  <sheetFormatPr defaultColWidth="8.69921875" defaultRowHeight="13.8" x14ac:dyDescent="0.25"/>
  <cols>
    <col min="1" max="1" width="14.8984375" style="2" customWidth="1"/>
    <col min="2" max="2" width="11" style="2" customWidth="1"/>
    <col min="3" max="3" width="0.69921875" style="2" customWidth="1"/>
    <col min="4" max="5" width="8.69921875" style="2"/>
    <col min="6" max="6" width="7.5" style="2" customWidth="1"/>
    <col min="7" max="7" width="0.69921875" style="2" customWidth="1"/>
    <col min="8" max="8" width="13.59765625" style="2" customWidth="1"/>
    <col min="9" max="9" width="0.69921875" style="2" customWidth="1"/>
    <col min="10" max="10" width="7.59765625" style="2" customWidth="1"/>
    <col min="11" max="11" width="8" style="2" customWidth="1"/>
    <col min="12" max="12" width="0.69921875" style="2" customWidth="1"/>
    <col min="13" max="13" width="9.59765625" style="2" customWidth="1"/>
    <col min="14" max="14" width="0.69921875" style="2" customWidth="1"/>
    <col min="15" max="15" width="10" style="2" customWidth="1"/>
    <col min="16" max="16" width="0.59765625" style="2" customWidth="1"/>
    <col min="17" max="17" width="10.59765625" style="2" customWidth="1"/>
    <col min="18" max="18" width="0.69921875" style="2" customWidth="1"/>
    <col min="19" max="19" width="8.69921875" style="2"/>
    <col min="20" max="20" width="0.69921875" style="2" customWidth="1"/>
    <col min="21" max="23" width="8.69921875" style="2"/>
    <col min="24" max="24" width="4.19921875" style="2" customWidth="1"/>
    <col min="25" max="16384" width="8.69921875" style="2"/>
  </cols>
  <sheetData>
    <row r="1" spans="1:55" s="3" customFormat="1" ht="15.6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22.95" customHeight="1" x14ac:dyDescent="0.35">
      <c r="A3" s="108" t="s">
        <v>54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2.95" customHeight="1" x14ac:dyDescent="0.35">
      <c r="A4" s="108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" x14ac:dyDescent="0.3">
      <c r="A5" s="26" t="s">
        <v>44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12"/>
      <c r="M5" s="12"/>
      <c r="N5" s="12"/>
      <c r="O5" s="12"/>
      <c r="P5" s="12"/>
      <c r="Q5" s="12"/>
      <c r="R5" s="28"/>
      <c r="S5" s="29" t="s">
        <v>1</v>
      </c>
      <c r="T5" s="28"/>
      <c r="U5" s="28"/>
      <c r="V5" s="28"/>
      <c r="W5" s="18"/>
      <c r="X5" s="13"/>
      <c r="Y5" s="13"/>
      <c r="Z5" s="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" customHeight="1" x14ac:dyDescent="0.3">
      <c r="A6" s="31"/>
      <c r="B6" s="12"/>
      <c r="C6" s="12"/>
      <c r="D6" s="12"/>
      <c r="E6" s="27"/>
      <c r="F6" s="27"/>
      <c r="G6" s="27"/>
      <c r="H6" s="27"/>
      <c r="I6" s="27"/>
      <c r="J6" s="27"/>
      <c r="K6" s="27"/>
      <c r="L6" s="12"/>
      <c r="M6" s="12"/>
      <c r="N6" s="12"/>
      <c r="O6" s="12"/>
      <c r="P6" s="12"/>
      <c r="Q6" s="12"/>
      <c r="R6" s="28"/>
      <c r="S6" s="28"/>
      <c r="T6" s="28"/>
      <c r="U6" s="28"/>
      <c r="V6" s="28"/>
      <c r="W6" s="18"/>
      <c r="X6" s="13"/>
      <c r="Y6" s="13"/>
      <c r="Z6" s="3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" customHeight="1" x14ac:dyDescent="0.3">
      <c r="A7" s="86" t="s">
        <v>2</v>
      </c>
      <c r="B7" s="126"/>
      <c r="C7" s="126"/>
      <c r="D7" s="126"/>
      <c r="E7" s="126"/>
      <c r="F7" s="126"/>
      <c r="G7" s="27"/>
      <c r="H7" s="27"/>
      <c r="I7" s="27"/>
      <c r="J7" s="27"/>
      <c r="K7" s="27"/>
      <c r="L7" s="12"/>
      <c r="M7" s="12"/>
      <c r="N7" s="12"/>
      <c r="O7" s="12"/>
      <c r="P7" s="12"/>
      <c r="Q7" s="12"/>
      <c r="R7" s="28"/>
      <c r="S7" s="8" t="s">
        <v>2</v>
      </c>
      <c r="T7" s="8"/>
      <c r="U7" s="127"/>
      <c r="V7" s="127"/>
      <c r="W7" s="127"/>
      <c r="X7" s="13"/>
      <c r="Y7" s="13"/>
      <c r="Z7" s="30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" customHeight="1" x14ac:dyDescent="0.3">
      <c r="A8" s="86" t="s">
        <v>42</v>
      </c>
      <c r="B8" s="127"/>
      <c r="C8" s="127"/>
      <c r="D8" s="127"/>
      <c r="E8" s="127"/>
      <c r="F8" s="127"/>
      <c r="G8" s="27"/>
      <c r="H8" s="128" t="s">
        <v>53</v>
      </c>
      <c r="I8" s="129"/>
      <c r="J8" s="129"/>
      <c r="K8" s="129"/>
      <c r="L8" s="129"/>
      <c r="M8" s="129"/>
      <c r="N8" s="129"/>
      <c r="O8" s="129"/>
      <c r="P8" s="129"/>
      <c r="Q8" s="129"/>
      <c r="R8" s="32"/>
      <c r="S8" s="8" t="s">
        <v>3</v>
      </c>
      <c r="T8" s="8"/>
      <c r="U8" s="130"/>
      <c r="V8" s="130"/>
      <c r="W8" s="130"/>
      <c r="X8" s="13"/>
      <c r="Y8" s="133" t="s">
        <v>43</v>
      </c>
      <c r="Z8" s="134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ht="14.4" x14ac:dyDescent="0.3">
      <c r="A9" s="139"/>
      <c r="B9" s="139"/>
      <c r="C9" s="139"/>
      <c r="D9" s="139"/>
      <c r="E9" s="139"/>
      <c r="F9" s="139"/>
      <c r="G9" s="27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32"/>
      <c r="S9" s="130"/>
      <c r="T9" s="130"/>
      <c r="U9" s="130"/>
      <c r="V9" s="130"/>
      <c r="W9" s="130"/>
      <c r="X9" s="13"/>
      <c r="Y9" s="135"/>
      <c r="Z9" s="136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ht="14.4" x14ac:dyDescent="0.3">
      <c r="A10" s="140"/>
      <c r="B10" s="140"/>
      <c r="C10" s="140"/>
      <c r="D10" s="140"/>
      <c r="E10" s="140"/>
      <c r="F10" s="140"/>
      <c r="G10" s="2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32"/>
      <c r="S10" s="141"/>
      <c r="T10" s="141"/>
      <c r="U10" s="141"/>
      <c r="V10" s="17" t="s">
        <v>4</v>
      </c>
      <c r="W10" s="111"/>
      <c r="X10" s="13"/>
      <c r="Y10" s="135"/>
      <c r="Z10" s="136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ht="14.4" x14ac:dyDescent="0.3">
      <c r="A11" s="93" t="s">
        <v>45</v>
      </c>
      <c r="B11" s="146"/>
      <c r="C11" s="147"/>
      <c r="D11" s="147"/>
      <c r="E11" s="147"/>
      <c r="F11" s="147"/>
      <c r="G11" s="27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32"/>
      <c r="S11" s="9" t="s">
        <v>5</v>
      </c>
      <c r="T11" s="9"/>
      <c r="U11" s="9"/>
      <c r="V11" s="130"/>
      <c r="W11" s="130"/>
      <c r="X11" s="13"/>
      <c r="Y11" s="135"/>
      <c r="Z11" s="136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ht="14.4" x14ac:dyDescent="0.3">
      <c r="A12" s="92" t="s">
        <v>6</v>
      </c>
      <c r="B12" s="148"/>
      <c r="C12" s="149"/>
      <c r="D12" s="149"/>
      <c r="E12" s="149"/>
      <c r="F12" s="149"/>
      <c r="G12" s="2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32"/>
      <c r="S12" s="131" t="s">
        <v>46</v>
      </c>
      <c r="T12" s="131"/>
      <c r="U12" s="131"/>
      <c r="V12" s="131"/>
      <c r="W12" s="10"/>
      <c r="X12" s="13"/>
      <c r="Y12" s="135"/>
      <c r="Z12" s="136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ht="14.4" x14ac:dyDescent="0.3">
      <c r="A13" s="33"/>
      <c r="B13" s="132"/>
      <c r="C13" s="132"/>
      <c r="D13" s="132"/>
      <c r="E13" s="132"/>
      <c r="F13" s="132"/>
      <c r="G13" s="87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32"/>
      <c r="S13" s="9" t="s">
        <v>14</v>
      </c>
      <c r="T13" s="9"/>
      <c r="U13" s="130"/>
      <c r="V13" s="130"/>
      <c r="W13" s="130"/>
      <c r="X13" s="13"/>
      <c r="Y13" s="135"/>
      <c r="Z13" s="136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ht="14.4" x14ac:dyDescent="0.3">
      <c r="A14" s="142" t="s">
        <v>47</v>
      </c>
      <c r="B14" s="143"/>
      <c r="C14" s="143"/>
      <c r="D14" s="143"/>
      <c r="E14" s="144"/>
      <c r="F14" s="145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28"/>
      <c r="S14" s="9" t="s">
        <v>3</v>
      </c>
      <c r="T14" s="9"/>
      <c r="U14" s="130"/>
      <c r="V14" s="130"/>
      <c r="W14" s="130"/>
      <c r="X14" s="13"/>
      <c r="Y14" s="137"/>
      <c r="Z14" s="138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ht="14.4" x14ac:dyDescent="0.3">
      <c r="A15" s="150"/>
      <c r="B15" s="151"/>
      <c r="C15" s="151"/>
      <c r="D15" s="151"/>
      <c r="E15" s="151"/>
      <c r="F15" s="151"/>
      <c r="G15" s="27"/>
      <c r="H15" s="27"/>
      <c r="I15" s="27"/>
      <c r="J15" s="27"/>
      <c r="K15" s="27"/>
      <c r="L15" s="12"/>
      <c r="M15" s="12"/>
      <c r="N15" s="12"/>
      <c r="O15" s="12"/>
      <c r="P15" s="12"/>
      <c r="Q15" s="12"/>
      <c r="R15" s="28"/>
      <c r="S15" s="152"/>
      <c r="T15" s="152"/>
      <c r="U15" s="153"/>
      <c r="V15" s="17" t="s">
        <v>4</v>
      </c>
      <c r="W15" s="111"/>
      <c r="X15" s="13"/>
      <c r="Y15" s="13"/>
      <c r="Z15" s="30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3"/>
      <c r="V16" s="18"/>
      <c r="W16" s="18"/>
      <c r="X16" s="13"/>
      <c r="Y16" s="13"/>
      <c r="Z16" s="30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6" x14ac:dyDescent="0.3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88"/>
      <c r="K17" s="88"/>
      <c r="L17" s="88"/>
      <c r="M17" s="88"/>
      <c r="N17" s="88"/>
      <c r="O17" s="88"/>
      <c r="P17" s="88"/>
      <c r="Q17" s="168" t="s">
        <v>8</v>
      </c>
      <c r="R17" s="168"/>
      <c r="S17" s="168"/>
      <c r="T17" s="37"/>
      <c r="U17" s="38" t="s">
        <v>9</v>
      </c>
      <c r="V17" s="166"/>
      <c r="W17" s="167"/>
      <c r="X17" s="39" t="s">
        <v>10</v>
      </c>
      <c r="Y17" s="154"/>
      <c r="Z17" s="155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5">
      <c r="A18" s="4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0.799999999999997" x14ac:dyDescent="0.3">
      <c r="A19" s="156" t="s">
        <v>30</v>
      </c>
      <c r="B19" s="157"/>
      <c r="C19" s="41"/>
      <c r="D19" s="157" t="s">
        <v>29</v>
      </c>
      <c r="E19" s="157"/>
      <c r="F19" s="157"/>
      <c r="G19" s="41"/>
      <c r="H19" s="69" t="s">
        <v>13</v>
      </c>
      <c r="I19" s="15"/>
      <c r="J19" s="157" t="s">
        <v>11</v>
      </c>
      <c r="K19" s="157"/>
      <c r="L19" s="41"/>
      <c r="M19" s="68" t="s">
        <v>35</v>
      </c>
      <c r="N19" s="41"/>
      <c r="O19" s="74" t="s">
        <v>37</v>
      </c>
      <c r="P19" s="71"/>
      <c r="Q19" s="70" t="s">
        <v>31</v>
      </c>
      <c r="R19" s="49"/>
      <c r="S19" s="43" t="s">
        <v>38</v>
      </c>
      <c r="T19" s="42"/>
      <c r="U19" s="48" t="s">
        <v>24</v>
      </c>
      <c r="V19" s="70"/>
      <c r="W19" s="48"/>
      <c r="X19" s="48"/>
      <c r="Y19" s="48"/>
      <c r="Z19" s="89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3">
      <c r="A21" s="158"/>
      <c r="B21" s="159"/>
      <c r="C21" s="112"/>
      <c r="D21" s="160"/>
      <c r="E21" s="161"/>
      <c r="F21" s="159"/>
      <c r="G21" s="112"/>
      <c r="H21" s="113"/>
      <c r="I21" s="112"/>
      <c r="J21" s="162"/>
      <c r="K21" s="162"/>
      <c r="L21" s="112"/>
      <c r="M21" s="104" t="e">
        <f>_xlfn.XLOOKUP(J21,List!A2:A2,List!D2:D2)</f>
        <v>#N/A</v>
      </c>
      <c r="N21" s="112"/>
      <c r="O21" s="115"/>
      <c r="P21" s="112"/>
      <c r="Q21" s="116"/>
      <c r="R21" s="117"/>
      <c r="S21" s="118"/>
      <c r="T21" s="16"/>
      <c r="U21" s="163"/>
      <c r="V21" s="164"/>
      <c r="W21" s="164"/>
      <c r="X21" s="164"/>
      <c r="Y21" s="164"/>
      <c r="Z21" s="165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3">
      <c r="A22" s="175"/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6"/>
      <c r="U22" s="121"/>
      <c r="V22" s="121"/>
      <c r="W22" s="121"/>
      <c r="X22" s="121"/>
      <c r="Y22" s="121"/>
      <c r="Z22" s="12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399999999999999" customHeight="1" x14ac:dyDescent="0.3">
      <c r="A23" s="169"/>
      <c r="B23" s="170"/>
      <c r="C23" s="112"/>
      <c r="D23" s="169"/>
      <c r="E23" s="171"/>
      <c r="F23" s="170"/>
      <c r="G23" s="112"/>
      <c r="H23" s="113"/>
      <c r="I23" s="112"/>
      <c r="J23" s="162"/>
      <c r="K23" s="162"/>
      <c r="L23" s="112"/>
      <c r="M23" s="94" t="e">
        <f>_xlfn.XLOOKUP(J23,List!A2:A2,List!D2:D2)</f>
        <v>#N/A</v>
      </c>
      <c r="N23" s="112"/>
      <c r="O23" s="114"/>
      <c r="P23" s="112"/>
      <c r="Q23" s="119"/>
      <c r="R23" s="117"/>
      <c r="S23" s="118"/>
      <c r="T23" s="16"/>
      <c r="U23" s="176"/>
      <c r="V23" s="176"/>
      <c r="W23" s="176"/>
      <c r="X23" s="176"/>
      <c r="Y23" s="176"/>
      <c r="Z23" s="176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2" customHeight="1" x14ac:dyDescent="0.3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6"/>
      <c r="U24" s="177"/>
      <c r="V24" s="177"/>
      <c r="W24" s="177"/>
      <c r="X24" s="177"/>
      <c r="Y24" s="177"/>
      <c r="Z24" s="177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3">
      <c r="A25" s="169"/>
      <c r="B25" s="170"/>
      <c r="C25" s="112"/>
      <c r="D25" s="169"/>
      <c r="E25" s="171"/>
      <c r="F25" s="170"/>
      <c r="G25" s="112"/>
      <c r="H25" s="113"/>
      <c r="I25" s="112"/>
      <c r="J25" s="162"/>
      <c r="K25" s="162"/>
      <c r="L25" s="112"/>
      <c r="M25" s="94" t="e">
        <f>_xlfn.XLOOKUP(J25,List!A2:A2,List!D2:D2)</f>
        <v>#N/A</v>
      </c>
      <c r="N25" s="112"/>
      <c r="O25" s="115"/>
      <c r="P25" s="112"/>
      <c r="Q25" s="119"/>
      <c r="R25" s="117"/>
      <c r="S25" s="118"/>
      <c r="T25" s="16"/>
      <c r="U25" s="176"/>
      <c r="V25" s="176"/>
      <c r="W25" s="176"/>
      <c r="X25" s="176"/>
      <c r="Y25" s="176"/>
      <c r="Z25" s="176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3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6"/>
      <c r="U26" s="121"/>
      <c r="V26" s="121"/>
      <c r="W26" s="121"/>
      <c r="X26" s="121"/>
      <c r="Y26" s="121"/>
      <c r="Z26" s="12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3">
      <c r="A27" s="169"/>
      <c r="B27" s="170"/>
      <c r="C27" s="112"/>
      <c r="D27" s="169"/>
      <c r="E27" s="171"/>
      <c r="F27" s="170"/>
      <c r="G27" s="112"/>
      <c r="H27" s="113"/>
      <c r="I27" s="112"/>
      <c r="J27" s="162"/>
      <c r="K27" s="162"/>
      <c r="L27" s="112"/>
      <c r="M27" s="94" t="e">
        <f>_xlfn.XLOOKUP(J27,List!A2:A2,List!D2:D2)</f>
        <v>#N/A</v>
      </c>
      <c r="N27" s="112"/>
      <c r="O27" s="115"/>
      <c r="P27" s="112"/>
      <c r="Q27" s="118"/>
      <c r="R27" s="120"/>
      <c r="S27" s="118"/>
      <c r="T27" s="77"/>
      <c r="U27" s="172"/>
      <c r="V27" s="173"/>
      <c r="W27" s="173"/>
      <c r="X27" s="173"/>
      <c r="Y27" s="173"/>
      <c r="Z27" s="17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2" customHeight="1" x14ac:dyDescent="0.3">
      <c r="A28" s="53"/>
      <c r="B28" s="53"/>
      <c r="C28" s="12"/>
      <c r="D28" s="53"/>
      <c r="E28" s="53"/>
      <c r="F28" s="53"/>
      <c r="G28" s="12"/>
      <c r="H28" s="12"/>
      <c r="I28" s="12"/>
      <c r="J28" s="52"/>
      <c r="K28" s="52"/>
      <c r="L28" s="12"/>
      <c r="M28" s="12"/>
      <c r="N28" s="12"/>
      <c r="O28" s="12"/>
      <c r="P28" s="12"/>
      <c r="Q28" s="54"/>
      <c r="R28" s="54"/>
      <c r="S28" s="78"/>
      <c r="T28" s="77"/>
      <c r="U28" s="79"/>
      <c r="V28" s="80"/>
      <c r="W28" s="80"/>
      <c r="X28" s="80"/>
      <c r="Y28" s="80"/>
      <c r="Z28" s="8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3">
      <c r="A29" s="178"/>
      <c r="B29" s="179"/>
      <c r="C29" s="12"/>
      <c r="D29" s="178"/>
      <c r="E29" s="180"/>
      <c r="F29" s="179"/>
      <c r="G29" s="12"/>
      <c r="H29" s="11"/>
      <c r="I29" s="12"/>
      <c r="J29" s="181"/>
      <c r="K29" s="153"/>
      <c r="L29" s="12"/>
      <c r="M29" s="94" t="e">
        <f>_xlfn.XLOOKUP(J29,List!A2:A2,List!D2:D2)</f>
        <v>#N/A</v>
      </c>
      <c r="N29" s="12"/>
      <c r="O29" s="73"/>
      <c r="P29" s="12"/>
      <c r="Q29" s="50"/>
      <c r="R29" s="95"/>
      <c r="S29" s="76"/>
      <c r="T29" s="77"/>
      <c r="U29" s="182"/>
      <c r="V29" s="183"/>
      <c r="W29" s="183"/>
      <c r="X29" s="183"/>
      <c r="Y29" s="183"/>
      <c r="Z29" s="184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2" customHeight="1" x14ac:dyDescent="0.3">
      <c r="A30" s="53"/>
      <c r="B30" s="53"/>
      <c r="C30" s="12"/>
      <c r="D30" s="53"/>
      <c r="E30" s="53"/>
      <c r="F30" s="53"/>
      <c r="G30" s="12"/>
      <c r="H30" s="12"/>
      <c r="I30" s="12"/>
      <c r="J30" s="52"/>
      <c r="K30" s="52"/>
      <c r="L30" s="12"/>
      <c r="M30" s="12"/>
      <c r="N30" s="12"/>
      <c r="O30" s="12"/>
      <c r="P30" s="12"/>
      <c r="Q30" s="54"/>
      <c r="R30" s="54"/>
      <c r="S30" s="54"/>
      <c r="T30" s="16"/>
      <c r="U30" s="53"/>
      <c r="V30" s="52"/>
      <c r="W30" s="52"/>
      <c r="X30" s="52"/>
      <c r="Y30" s="52"/>
      <c r="Z30" s="5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3">
      <c r="A31" s="178"/>
      <c r="B31" s="179"/>
      <c r="C31" s="12"/>
      <c r="D31" s="178"/>
      <c r="E31" s="180"/>
      <c r="F31" s="179"/>
      <c r="G31" s="12"/>
      <c r="H31" s="11"/>
      <c r="I31" s="12"/>
      <c r="J31" s="185"/>
      <c r="K31" s="185"/>
      <c r="L31" s="12"/>
      <c r="M31" s="94" t="e">
        <f>_xlfn.XLOOKUP(J31,List!A2:A2,List!D2:D2)</f>
        <v>#N/A</v>
      </c>
      <c r="N31" s="12"/>
      <c r="O31" s="73"/>
      <c r="P31" s="12"/>
      <c r="Q31" s="50"/>
      <c r="R31" s="95"/>
      <c r="S31" s="50"/>
      <c r="T31" s="16"/>
      <c r="U31" s="182"/>
      <c r="V31" s="183"/>
      <c r="W31" s="183"/>
      <c r="X31" s="183"/>
      <c r="Y31" s="183"/>
      <c r="Z31" s="184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2"/>
      <c r="V32" s="52"/>
      <c r="W32" s="52"/>
      <c r="X32" s="52"/>
      <c r="Y32" s="52"/>
      <c r="Z32" s="5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3">
      <c r="A33" s="186"/>
      <c r="B33" s="179"/>
      <c r="C33" s="12"/>
      <c r="D33" s="186"/>
      <c r="E33" s="180"/>
      <c r="F33" s="179"/>
      <c r="G33" s="12"/>
      <c r="H33" s="11"/>
      <c r="I33" s="12"/>
      <c r="J33" s="185"/>
      <c r="K33" s="185"/>
      <c r="L33" s="12"/>
      <c r="M33" s="94" t="e">
        <f>_xlfn.XLOOKUP(J33,List!A2:A2,List!D2:D2)</f>
        <v>#N/A</v>
      </c>
      <c r="N33" s="12"/>
      <c r="O33" s="73"/>
      <c r="P33" s="12"/>
      <c r="Q33" s="50"/>
      <c r="R33" s="95"/>
      <c r="S33" s="50"/>
      <c r="T33" s="16"/>
      <c r="U33" s="182"/>
      <c r="V33" s="183"/>
      <c r="W33" s="183"/>
      <c r="X33" s="183"/>
      <c r="Y33" s="183"/>
      <c r="Z33" s="184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2" customHeight="1" x14ac:dyDescent="0.3">
      <c r="A34" s="53"/>
      <c r="B34" s="53"/>
      <c r="C34" s="12"/>
      <c r="D34" s="53"/>
      <c r="E34" s="53"/>
      <c r="F34" s="53"/>
      <c r="G34" s="12"/>
      <c r="H34" s="12"/>
      <c r="I34" s="12"/>
      <c r="J34" s="52"/>
      <c r="K34" s="52"/>
      <c r="L34" s="12"/>
      <c r="M34" s="12"/>
      <c r="N34" s="12"/>
      <c r="O34" s="12"/>
      <c r="P34" s="12"/>
      <c r="Q34" s="54"/>
      <c r="R34" s="54"/>
      <c r="S34" s="54"/>
      <c r="T34" s="16"/>
      <c r="U34" s="53"/>
      <c r="V34" s="52"/>
      <c r="W34" s="52"/>
      <c r="X34" s="52"/>
      <c r="Y34" s="52"/>
      <c r="Z34" s="5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3">
      <c r="A35" s="187"/>
      <c r="B35" s="188"/>
      <c r="C35" s="12"/>
      <c r="D35" s="187"/>
      <c r="E35" s="189"/>
      <c r="F35" s="188"/>
      <c r="G35" s="12"/>
      <c r="H35" s="11"/>
      <c r="I35" s="12"/>
      <c r="J35" s="181"/>
      <c r="K35" s="153"/>
      <c r="L35" s="12"/>
      <c r="M35" s="94" t="e">
        <f>_xlfn.XLOOKUP(J35,List!A2:A2,List!D2:D2)</f>
        <v>#N/A</v>
      </c>
      <c r="N35" s="12"/>
      <c r="O35" s="73"/>
      <c r="P35" s="12"/>
      <c r="Q35" s="50"/>
      <c r="R35" s="95"/>
      <c r="S35" s="50"/>
      <c r="T35" s="16"/>
      <c r="U35" s="187"/>
      <c r="V35" s="189"/>
      <c r="W35" s="189"/>
      <c r="X35" s="189"/>
      <c r="Y35" s="189"/>
      <c r="Z35" s="188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2"/>
      <c r="V36" s="52"/>
      <c r="W36" s="52"/>
      <c r="X36" s="52"/>
      <c r="Y36" s="52"/>
      <c r="Z36" s="5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3">
      <c r="A37" s="187"/>
      <c r="B37" s="188"/>
      <c r="C37" s="12"/>
      <c r="D37" s="187"/>
      <c r="E37" s="189"/>
      <c r="F37" s="188"/>
      <c r="G37" s="12"/>
      <c r="H37" s="11"/>
      <c r="I37" s="12"/>
      <c r="J37" s="181"/>
      <c r="K37" s="153"/>
      <c r="L37" s="12"/>
      <c r="M37" s="94" t="e">
        <f>_xlfn.XLOOKUP(J37,List!A2:A2,List!D2:D2)</f>
        <v>#N/A</v>
      </c>
      <c r="N37" s="12"/>
      <c r="O37" s="73"/>
      <c r="P37" s="12"/>
      <c r="Q37" s="50"/>
      <c r="R37" s="95"/>
      <c r="S37" s="50"/>
      <c r="T37" s="16"/>
      <c r="U37" s="187"/>
      <c r="V37" s="189"/>
      <c r="W37" s="189"/>
      <c r="X37" s="189"/>
      <c r="Y37" s="189"/>
      <c r="Z37" s="188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2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3">
      <c r="A39" s="190"/>
      <c r="B39" s="191"/>
      <c r="C39" s="13"/>
      <c r="D39" s="192"/>
      <c r="E39" s="192"/>
      <c r="F39" s="192"/>
      <c r="G39" s="13"/>
      <c r="H39" s="45"/>
      <c r="I39" s="13"/>
      <c r="J39" s="193"/>
      <c r="K39" s="194"/>
      <c r="L39" s="13"/>
      <c r="M39" s="94" t="e">
        <f>_xlfn.XLOOKUP(J39,List!A2:A2,List!D2:D2)</f>
        <v>#N/A</v>
      </c>
      <c r="N39" s="13"/>
      <c r="O39" s="73"/>
      <c r="P39" s="13"/>
      <c r="Q39" s="50"/>
      <c r="R39" s="103"/>
      <c r="S39" s="50"/>
      <c r="T39" s="13"/>
      <c r="U39" s="187"/>
      <c r="V39" s="189"/>
      <c r="W39" s="189"/>
      <c r="X39" s="189"/>
      <c r="Y39" s="189"/>
      <c r="Z39" s="188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8"/>
      <c r="T40" s="97"/>
      <c r="U40" s="97"/>
      <c r="V40" s="97"/>
      <c r="W40" s="97"/>
      <c r="X40" s="97"/>
      <c r="Y40" s="97"/>
      <c r="Z40" s="9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25">
      <c r="A41" s="196"/>
      <c r="B41" s="197"/>
      <c r="C41" s="197"/>
      <c r="D41" s="197"/>
      <c r="E41" s="197"/>
      <c r="F41" s="197"/>
      <c r="G41" s="13"/>
      <c r="H41" s="13"/>
      <c r="I41" s="13"/>
      <c r="J41" s="198"/>
      <c r="K41" s="198"/>
      <c r="L41" s="13"/>
      <c r="M41" s="198"/>
      <c r="N41" s="198"/>
      <c r="O41" s="198" t="s">
        <v>12</v>
      </c>
      <c r="P41" s="198"/>
      <c r="Q41" s="91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5">
      <c r="A42" s="4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5">
      <c r="A43" s="4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0"/>
      <c r="M43" s="100"/>
      <c r="N43" s="100"/>
      <c r="O43" s="100"/>
      <c r="P43" s="100"/>
      <c r="Q43" s="13"/>
      <c r="R43" s="13"/>
      <c r="S43" s="13"/>
      <c r="T43" s="13"/>
      <c r="U43" s="13"/>
      <c r="V43" s="13"/>
      <c r="W43" s="13"/>
      <c r="X43" s="13"/>
      <c r="Y43" s="13"/>
      <c r="Z43" s="3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5">
      <c r="A44" s="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5">
      <c r="A45" s="4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1"/>
      <c r="M45" s="101"/>
      <c r="N45" s="101"/>
      <c r="O45" s="101"/>
      <c r="P45" s="101"/>
      <c r="Q45" s="102"/>
      <c r="R45" s="102"/>
      <c r="S45" s="102"/>
      <c r="T45" s="102"/>
      <c r="U45" s="102"/>
      <c r="V45" s="102"/>
      <c r="W45" s="13"/>
      <c r="X45" s="13"/>
      <c r="Y45" s="13"/>
      <c r="Z45" s="3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5">
      <c r="A46" s="4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3"/>
      <c r="X46" s="13"/>
      <c r="Y46" s="13"/>
      <c r="Z46" s="3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5">
      <c r="A47" s="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1"/>
      <c r="M47" s="101"/>
      <c r="N47" s="101"/>
      <c r="O47" s="101"/>
      <c r="P47" s="101"/>
      <c r="Q47" s="102"/>
      <c r="R47" s="102"/>
      <c r="S47" s="102"/>
      <c r="T47" s="102"/>
      <c r="U47" s="102"/>
      <c r="V47" s="102"/>
      <c r="W47" s="13"/>
      <c r="X47" s="13"/>
      <c r="Y47" s="13"/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5">
      <c r="A48" s="4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"/>
      <c r="X48" s="13"/>
      <c r="Y48" s="13"/>
      <c r="Z48" s="3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5">
      <c r="A49" s="4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1"/>
      <c r="M49" s="101"/>
      <c r="N49" s="101"/>
      <c r="O49" s="101"/>
      <c r="P49" s="101"/>
      <c r="Q49" s="102"/>
      <c r="R49" s="102"/>
      <c r="S49" s="102"/>
      <c r="T49" s="102"/>
      <c r="U49" s="102"/>
      <c r="V49" s="102"/>
      <c r="W49" s="13"/>
      <c r="X49" s="13"/>
      <c r="Y49" s="13"/>
      <c r="Z49" s="3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5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5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5">
      <c r="A52" s="4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x14ac:dyDescent="0.25">
      <c r="A53" s="72" t="s">
        <v>21</v>
      </c>
      <c r="B53" s="195"/>
      <c r="C53" s="195"/>
      <c r="D53" s="195"/>
      <c r="E53" s="195"/>
      <c r="F53" s="19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0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x14ac:dyDescent="0.25">
      <c r="A54" s="90" t="s">
        <v>22</v>
      </c>
      <c r="B54" s="199"/>
      <c r="C54" s="199"/>
      <c r="D54" s="199"/>
      <c r="E54" s="199"/>
      <c r="F54" s="19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0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x14ac:dyDescent="0.25">
      <c r="A55" s="72" t="s">
        <v>34</v>
      </c>
      <c r="B55" s="195"/>
      <c r="C55" s="195"/>
      <c r="D55" s="195"/>
      <c r="E55" s="195"/>
      <c r="F55" s="19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0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5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7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4" x14ac:dyDescent="0.3">
      <c r="W57" s="1"/>
      <c r="X57" s="1"/>
      <c r="Y57" s="105" t="s">
        <v>57</v>
      </c>
      <c r="Z57" s="106"/>
    </row>
    <row r="58" spans="1:55" x14ac:dyDescent="0.25">
      <c r="B58" s="1"/>
      <c r="C58" s="1"/>
      <c r="D58" s="1"/>
      <c r="E58" s="1"/>
      <c r="F58" s="1"/>
      <c r="G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x14ac:dyDescent="0.25">
      <c r="B59" s="1"/>
      <c r="C59" s="1"/>
      <c r="D59" s="1"/>
      <c r="E59" s="1"/>
      <c r="F59" s="1"/>
      <c r="G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5" x14ac:dyDescent="0.25">
      <c r="B60" s="1"/>
      <c r="C60" s="1"/>
      <c r="D60" s="1"/>
      <c r="E60" s="1"/>
      <c r="F60" s="1"/>
      <c r="G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55" x14ac:dyDescent="0.25">
      <c r="B61" s="1"/>
      <c r="C61" s="1"/>
      <c r="D61" s="1"/>
      <c r="E61" s="1"/>
      <c r="F61" s="1"/>
      <c r="G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</sheetData>
  <sheetProtection algorithmName="SHA-512" hashValue="VndYHWsCK3DjqEp/99yxgF5+iRvUFLXSMNGuIOGCCsE6MJfw5DcXCxTIb+hcReU7NeHQI3VuLNNBikkq9gpQnQ==" saltValue="ogWGF+u0RcHD1s/Zv4gzbA==" spinCount="100000" sheet="1" objects="1" scenarios="1"/>
  <mergeCells count="79">
    <mergeCell ref="B55:F55"/>
    <mergeCell ref="A41:F41"/>
    <mergeCell ref="J41:K41"/>
    <mergeCell ref="M41:N41"/>
    <mergeCell ref="O41:P41"/>
    <mergeCell ref="B53:F53"/>
    <mergeCell ref="B54:F54"/>
    <mergeCell ref="A37:B37"/>
    <mergeCell ref="D37:F37"/>
    <mergeCell ref="J37:K37"/>
    <mergeCell ref="U37:Z37"/>
    <mergeCell ref="A39:B39"/>
    <mergeCell ref="D39:F39"/>
    <mergeCell ref="J39:K39"/>
    <mergeCell ref="U39:Z39"/>
    <mergeCell ref="A33:B33"/>
    <mergeCell ref="D33:F33"/>
    <mergeCell ref="J33:K33"/>
    <mergeCell ref="U33:Z33"/>
    <mergeCell ref="A35:B35"/>
    <mergeCell ref="D35:F35"/>
    <mergeCell ref="J35:K35"/>
    <mergeCell ref="U35:Z35"/>
    <mergeCell ref="A29:B29"/>
    <mergeCell ref="D29:F29"/>
    <mergeCell ref="J29:K29"/>
    <mergeCell ref="U29:Z29"/>
    <mergeCell ref="A31:B31"/>
    <mergeCell ref="D31:F31"/>
    <mergeCell ref="J31:K31"/>
    <mergeCell ref="U31:Z31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1:B21"/>
    <mergeCell ref="D21:F21"/>
    <mergeCell ref="J21:K21"/>
    <mergeCell ref="U21:Z21"/>
    <mergeCell ref="V17:W17"/>
    <mergeCell ref="Q17:S17"/>
    <mergeCell ref="A15:F15"/>
    <mergeCell ref="S15:U15"/>
    <mergeCell ref="Y17:Z17"/>
    <mergeCell ref="A19:B19"/>
    <mergeCell ref="D19:F19"/>
    <mergeCell ref="J19:K19"/>
    <mergeCell ref="Y8:Z14"/>
    <mergeCell ref="A9:F9"/>
    <mergeCell ref="S9:W9"/>
    <mergeCell ref="A10:F10"/>
    <mergeCell ref="S10:U10"/>
    <mergeCell ref="V11:W11"/>
    <mergeCell ref="A14:D14"/>
    <mergeCell ref="E14:F14"/>
    <mergeCell ref="U14:W14"/>
    <mergeCell ref="B11:F11"/>
    <mergeCell ref="B12:F12"/>
    <mergeCell ref="A1:J2"/>
    <mergeCell ref="B7:F7"/>
    <mergeCell ref="U7:W7"/>
    <mergeCell ref="B8:F8"/>
    <mergeCell ref="H8:Q13"/>
    <mergeCell ref="U8:W8"/>
    <mergeCell ref="S12:V12"/>
    <mergeCell ref="B13:F13"/>
    <mergeCell ref="U13:W1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37FB7E2-BAE5-45F7-B96A-F67D79ACFC5D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609E-B54A-451F-9437-5B260882577E}">
  <dimension ref="A1:BC59"/>
  <sheetViews>
    <sheetView workbookViewId="0">
      <selection activeCell="Q21" sqref="Q21"/>
    </sheetView>
  </sheetViews>
  <sheetFormatPr defaultColWidth="8.69921875" defaultRowHeight="13.8" x14ac:dyDescent="0.25"/>
  <cols>
    <col min="1" max="1" width="14.8984375" style="2" customWidth="1"/>
    <col min="2" max="2" width="11" style="2" customWidth="1"/>
    <col min="3" max="3" width="0.69921875" style="2" customWidth="1"/>
    <col min="4" max="5" width="8.69921875" style="2"/>
    <col min="6" max="6" width="7.5" style="2" customWidth="1"/>
    <col min="7" max="7" width="0.69921875" style="2" customWidth="1"/>
    <col min="8" max="8" width="13.59765625" style="2" customWidth="1"/>
    <col min="9" max="9" width="0.69921875" style="2" customWidth="1"/>
    <col min="10" max="10" width="7.59765625" style="2" customWidth="1"/>
    <col min="11" max="11" width="8" style="2" customWidth="1"/>
    <col min="12" max="12" width="0.69921875" style="2" customWidth="1"/>
    <col min="13" max="13" width="9.59765625" style="2" customWidth="1"/>
    <col min="14" max="14" width="0.69921875" style="2" customWidth="1"/>
    <col min="15" max="15" width="10" style="2" customWidth="1"/>
    <col min="16" max="16" width="0.59765625" style="2" customWidth="1"/>
    <col min="17" max="17" width="10.59765625" style="2" customWidth="1"/>
    <col min="18" max="18" width="0.69921875" style="2" customWidth="1"/>
    <col min="19" max="19" width="8.69921875" style="2"/>
    <col min="20" max="20" width="0.69921875" style="2" customWidth="1"/>
    <col min="21" max="23" width="8.69921875" style="2"/>
    <col min="24" max="24" width="4.19921875" style="2" customWidth="1"/>
    <col min="25" max="16384" width="8.69921875" style="2"/>
  </cols>
  <sheetData>
    <row r="1" spans="1:55" s="3" customFormat="1" ht="15.6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22.95" customHeight="1" x14ac:dyDescent="0.35">
      <c r="A3" s="108" t="s">
        <v>54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2.95" customHeight="1" x14ac:dyDescent="0.35">
      <c r="A4" s="108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" x14ac:dyDescent="0.3">
      <c r="A5" s="26" t="s">
        <v>44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12"/>
      <c r="M5" s="12"/>
      <c r="N5" s="12"/>
      <c r="O5" s="12"/>
      <c r="P5" s="12"/>
      <c r="Q5" s="12"/>
      <c r="R5" s="28"/>
      <c r="S5" s="29" t="s">
        <v>1</v>
      </c>
      <c r="T5" s="28"/>
      <c r="U5" s="28"/>
      <c r="V5" s="28"/>
      <c r="W5" s="18"/>
      <c r="X5" s="13"/>
      <c r="Y5" s="13"/>
      <c r="Z5" s="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" customHeight="1" x14ac:dyDescent="0.3">
      <c r="A6" s="31"/>
      <c r="B6" s="12"/>
      <c r="C6" s="12"/>
      <c r="D6" s="12"/>
      <c r="E6" s="27"/>
      <c r="F6" s="27"/>
      <c r="G6" s="27"/>
      <c r="H6" s="27"/>
      <c r="I6" s="27"/>
      <c r="J6" s="27"/>
      <c r="K6" s="27"/>
      <c r="L6" s="12"/>
      <c r="M6" s="12"/>
      <c r="N6" s="12"/>
      <c r="O6" s="12"/>
      <c r="P6" s="12"/>
      <c r="Q6" s="12"/>
      <c r="R6" s="28"/>
      <c r="S6" s="28"/>
      <c r="T6" s="28"/>
      <c r="U6" s="28"/>
      <c r="V6" s="28"/>
      <c r="W6" s="18"/>
      <c r="X6" s="13"/>
      <c r="Y6" s="13"/>
      <c r="Z6" s="3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" customHeight="1" x14ac:dyDescent="0.3">
      <c r="A7" s="86" t="s">
        <v>2</v>
      </c>
      <c r="B7" s="219"/>
      <c r="C7" s="219"/>
      <c r="D7" s="219"/>
      <c r="E7" s="219"/>
      <c r="F7" s="219"/>
      <c r="G7" s="27"/>
      <c r="H7" s="27"/>
      <c r="I7" s="27"/>
      <c r="J7" s="27"/>
      <c r="K7" s="27"/>
      <c r="L7" s="12"/>
      <c r="M7" s="12"/>
      <c r="N7" s="12"/>
      <c r="O7" s="12"/>
      <c r="P7" s="12"/>
      <c r="Q7" s="12"/>
      <c r="R7" s="28"/>
      <c r="S7" s="8" t="s">
        <v>2</v>
      </c>
      <c r="T7" s="8"/>
      <c r="U7" s="220"/>
      <c r="V7" s="220"/>
      <c r="W7" s="220"/>
      <c r="X7" s="13"/>
      <c r="Y7" s="13"/>
      <c r="Z7" s="30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" customHeight="1" x14ac:dyDescent="0.3">
      <c r="A8" s="86" t="s">
        <v>42</v>
      </c>
      <c r="B8" s="220"/>
      <c r="C8" s="220"/>
      <c r="D8" s="220"/>
      <c r="E8" s="220"/>
      <c r="F8" s="220"/>
      <c r="G8" s="27"/>
      <c r="H8" s="128" t="s">
        <v>53</v>
      </c>
      <c r="I8" s="129"/>
      <c r="J8" s="129"/>
      <c r="K8" s="129"/>
      <c r="L8" s="129"/>
      <c r="M8" s="129"/>
      <c r="N8" s="129"/>
      <c r="O8" s="129"/>
      <c r="P8" s="129"/>
      <c r="Q8" s="129"/>
      <c r="R8" s="32"/>
      <c r="S8" s="8" t="s">
        <v>3</v>
      </c>
      <c r="T8" s="8"/>
      <c r="U8" s="141"/>
      <c r="V8" s="141"/>
      <c r="W8" s="141"/>
      <c r="X8" s="13"/>
      <c r="Y8" s="133" t="s">
        <v>43</v>
      </c>
      <c r="Z8" s="134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ht="14.4" x14ac:dyDescent="0.3">
      <c r="A9" s="139"/>
      <c r="B9" s="139"/>
      <c r="C9" s="139"/>
      <c r="D9" s="139"/>
      <c r="E9" s="139"/>
      <c r="F9" s="139"/>
      <c r="G9" s="27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32"/>
      <c r="S9" s="141"/>
      <c r="T9" s="141"/>
      <c r="U9" s="141"/>
      <c r="V9" s="141"/>
      <c r="W9" s="141"/>
      <c r="X9" s="13"/>
      <c r="Y9" s="135"/>
      <c r="Z9" s="136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ht="14.4" x14ac:dyDescent="0.3">
      <c r="A10" s="140"/>
      <c r="B10" s="140"/>
      <c r="C10" s="140"/>
      <c r="D10" s="140"/>
      <c r="E10" s="140"/>
      <c r="F10" s="140"/>
      <c r="G10" s="2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32"/>
      <c r="S10" s="141"/>
      <c r="T10" s="141"/>
      <c r="U10" s="141"/>
      <c r="V10" s="17" t="s">
        <v>4</v>
      </c>
      <c r="W10" s="85"/>
      <c r="X10" s="13"/>
      <c r="Y10" s="135"/>
      <c r="Z10" s="136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ht="14.4" x14ac:dyDescent="0.3">
      <c r="A11" s="93" t="s">
        <v>45</v>
      </c>
      <c r="B11" s="215"/>
      <c r="C11" s="216"/>
      <c r="D11" s="216"/>
      <c r="E11" s="216"/>
      <c r="F11" s="216"/>
      <c r="G11" s="27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32"/>
      <c r="S11" s="9" t="s">
        <v>5</v>
      </c>
      <c r="T11" s="9"/>
      <c r="U11" s="9"/>
      <c r="V11" s="141"/>
      <c r="W11" s="141"/>
      <c r="X11" s="13"/>
      <c r="Y11" s="135"/>
      <c r="Z11" s="136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ht="14.4" x14ac:dyDescent="0.3">
      <c r="A12" s="92" t="s">
        <v>6</v>
      </c>
      <c r="B12" s="181"/>
      <c r="C12" s="152"/>
      <c r="D12" s="152"/>
      <c r="E12" s="152"/>
      <c r="F12" s="152"/>
      <c r="G12" s="2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32"/>
      <c r="S12" s="131" t="s">
        <v>46</v>
      </c>
      <c r="T12" s="131"/>
      <c r="U12" s="131"/>
      <c r="V12" s="131"/>
      <c r="W12" s="10"/>
      <c r="X12" s="13"/>
      <c r="Y12" s="135"/>
      <c r="Z12" s="136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ht="14.4" x14ac:dyDescent="0.3">
      <c r="A13" s="33"/>
      <c r="B13" s="132"/>
      <c r="C13" s="132"/>
      <c r="D13" s="132"/>
      <c r="E13" s="132"/>
      <c r="F13" s="132"/>
      <c r="G13" s="87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32"/>
      <c r="S13" s="9" t="s">
        <v>14</v>
      </c>
      <c r="T13" s="9"/>
      <c r="U13" s="141"/>
      <c r="V13" s="141"/>
      <c r="W13" s="141"/>
      <c r="X13" s="13"/>
      <c r="Y13" s="135"/>
      <c r="Z13" s="136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ht="14.4" x14ac:dyDescent="0.3">
      <c r="A14" s="142" t="s">
        <v>47</v>
      </c>
      <c r="B14" s="143"/>
      <c r="C14" s="143"/>
      <c r="D14" s="143"/>
      <c r="E14" s="217"/>
      <c r="F14" s="218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28"/>
      <c r="S14" s="9" t="s">
        <v>3</v>
      </c>
      <c r="T14" s="9"/>
      <c r="U14" s="141"/>
      <c r="V14" s="141"/>
      <c r="W14" s="141"/>
      <c r="X14" s="13"/>
      <c r="Y14" s="137"/>
      <c r="Z14" s="138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ht="14.4" x14ac:dyDescent="0.3">
      <c r="A15" s="150"/>
      <c r="B15" s="151"/>
      <c r="C15" s="151"/>
      <c r="D15" s="151"/>
      <c r="E15" s="151"/>
      <c r="F15" s="151"/>
      <c r="G15" s="27"/>
      <c r="H15" s="27"/>
      <c r="I15" s="27"/>
      <c r="J15" s="27"/>
      <c r="K15" s="27"/>
      <c r="L15" s="12"/>
      <c r="M15" s="12"/>
      <c r="N15" s="12"/>
      <c r="O15" s="12"/>
      <c r="P15" s="12"/>
      <c r="Q15" s="12"/>
      <c r="R15" s="28"/>
      <c r="S15" s="152"/>
      <c r="T15" s="152"/>
      <c r="U15" s="153"/>
      <c r="V15" s="17" t="s">
        <v>4</v>
      </c>
      <c r="W15" s="85"/>
      <c r="X15" s="13"/>
      <c r="Y15" s="13"/>
      <c r="Z15" s="30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3"/>
      <c r="V16" s="18"/>
      <c r="W16" s="18"/>
      <c r="X16" s="13"/>
      <c r="Y16" s="13"/>
      <c r="Z16" s="30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6" x14ac:dyDescent="0.3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88"/>
      <c r="K17" s="88"/>
      <c r="L17" s="88"/>
      <c r="M17" s="88"/>
      <c r="N17" s="88"/>
      <c r="O17" s="88"/>
      <c r="P17" s="88"/>
      <c r="Q17" s="168" t="s">
        <v>8</v>
      </c>
      <c r="R17" s="168"/>
      <c r="S17" s="168"/>
      <c r="T17" s="37"/>
      <c r="U17" s="38" t="s">
        <v>9</v>
      </c>
      <c r="V17" s="211"/>
      <c r="W17" s="212"/>
      <c r="X17" s="39" t="s">
        <v>10</v>
      </c>
      <c r="Y17" s="213"/>
      <c r="Z17" s="214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5">
      <c r="A18" s="4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0.799999999999997" x14ac:dyDescent="0.3">
      <c r="A19" s="156" t="s">
        <v>30</v>
      </c>
      <c r="B19" s="157"/>
      <c r="C19" s="41"/>
      <c r="D19" s="157" t="s">
        <v>29</v>
      </c>
      <c r="E19" s="157"/>
      <c r="F19" s="157"/>
      <c r="G19" s="41"/>
      <c r="H19" s="69" t="s">
        <v>13</v>
      </c>
      <c r="I19" s="15"/>
      <c r="J19" s="157" t="s">
        <v>11</v>
      </c>
      <c r="K19" s="157"/>
      <c r="L19" s="41"/>
      <c r="M19" s="68" t="s">
        <v>35</v>
      </c>
      <c r="N19" s="41"/>
      <c r="O19" s="74" t="s">
        <v>37</v>
      </c>
      <c r="P19" s="71"/>
      <c r="Q19" s="70" t="s">
        <v>31</v>
      </c>
      <c r="R19" s="49"/>
      <c r="S19" s="43" t="s">
        <v>38</v>
      </c>
      <c r="T19" s="42"/>
      <c r="U19" s="48" t="s">
        <v>24</v>
      </c>
      <c r="V19" s="70"/>
      <c r="W19" s="48"/>
      <c r="X19" s="48"/>
      <c r="Y19" s="48"/>
      <c r="Z19" s="89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3">
      <c r="A21" s="204"/>
      <c r="B21" s="205"/>
      <c r="C21" s="12"/>
      <c r="D21" s="206"/>
      <c r="E21" s="207"/>
      <c r="F21" s="205"/>
      <c r="G21" s="12"/>
      <c r="H21" s="75"/>
      <c r="I21" s="12"/>
      <c r="J21" s="185"/>
      <c r="K21" s="185"/>
      <c r="L21" s="12"/>
      <c r="M21" s="104" t="e">
        <f>_xlfn.XLOOKUP(J21,List!A2:A2,List!D2:D2)</f>
        <v>#N/A</v>
      </c>
      <c r="N21" s="12"/>
      <c r="O21" s="73"/>
      <c r="P21" s="12"/>
      <c r="Q21" s="76"/>
      <c r="R21" s="51"/>
      <c r="S21" s="50"/>
      <c r="T21" s="16"/>
      <c r="U21" s="208"/>
      <c r="V21" s="209"/>
      <c r="W21" s="209"/>
      <c r="X21" s="209"/>
      <c r="Y21" s="209"/>
      <c r="Z21" s="210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3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16"/>
      <c r="U22" s="52"/>
      <c r="V22" s="52"/>
      <c r="W22" s="52"/>
      <c r="X22" s="52"/>
      <c r="Y22" s="52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399999999999999" customHeight="1" x14ac:dyDescent="0.3">
      <c r="A23" s="178"/>
      <c r="B23" s="179"/>
      <c r="C23" s="12"/>
      <c r="D23" s="178"/>
      <c r="E23" s="180"/>
      <c r="F23" s="179"/>
      <c r="G23" s="12"/>
      <c r="H23" s="11"/>
      <c r="I23" s="12"/>
      <c r="J23" s="185"/>
      <c r="K23" s="185"/>
      <c r="L23" s="12"/>
      <c r="M23" s="94" t="e">
        <f>_xlfn.XLOOKUP(J23,List!A2:A2,List!D2:D2)</f>
        <v>#N/A</v>
      </c>
      <c r="N23" s="12"/>
      <c r="O23" s="73"/>
      <c r="P23" s="12"/>
      <c r="Q23" s="50"/>
      <c r="R23" s="51"/>
      <c r="S23" s="50"/>
      <c r="T23" s="16"/>
      <c r="U23" s="201"/>
      <c r="V23" s="201"/>
      <c r="W23" s="201"/>
      <c r="X23" s="201"/>
      <c r="Y23" s="201"/>
      <c r="Z23" s="201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2" customHeight="1" x14ac:dyDescent="0.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16"/>
      <c r="U24" s="202"/>
      <c r="V24" s="202"/>
      <c r="W24" s="202"/>
      <c r="X24" s="202"/>
      <c r="Y24" s="202"/>
      <c r="Z24" s="20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3">
      <c r="A25" s="178"/>
      <c r="B25" s="203"/>
      <c r="C25" s="12"/>
      <c r="D25" s="178"/>
      <c r="E25" s="180"/>
      <c r="F25" s="179"/>
      <c r="G25" s="12"/>
      <c r="H25" s="11"/>
      <c r="I25" s="12"/>
      <c r="J25" s="185"/>
      <c r="K25" s="185"/>
      <c r="L25" s="12"/>
      <c r="M25" s="94" t="e">
        <f>_xlfn.XLOOKUP(J25,List!A2:A2,List!D2:D2)</f>
        <v>#N/A</v>
      </c>
      <c r="N25" s="12"/>
      <c r="O25" s="73"/>
      <c r="P25" s="12"/>
      <c r="Q25" s="50"/>
      <c r="R25" s="51"/>
      <c r="S25" s="50"/>
      <c r="T25" s="16"/>
      <c r="U25" s="201"/>
      <c r="V25" s="201"/>
      <c r="W25" s="201"/>
      <c r="X25" s="201"/>
      <c r="Y25" s="201"/>
      <c r="Z25" s="201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3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6"/>
      <c r="U26" s="52"/>
      <c r="V26" s="52"/>
      <c r="W26" s="52"/>
      <c r="X26" s="52"/>
      <c r="Y26" s="52"/>
      <c r="Z26" s="5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3">
      <c r="A27" s="178"/>
      <c r="B27" s="179"/>
      <c r="C27" s="12"/>
      <c r="D27" s="178"/>
      <c r="E27" s="180"/>
      <c r="F27" s="179"/>
      <c r="G27" s="12"/>
      <c r="H27" s="11"/>
      <c r="I27" s="12"/>
      <c r="J27" s="185"/>
      <c r="K27" s="185"/>
      <c r="L27" s="12"/>
      <c r="M27" s="94" t="e">
        <f>_xlfn.XLOOKUP(J27,List!A2:A2,List!D2:D2)</f>
        <v>#N/A</v>
      </c>
      <c r="N27" s="12"/>
      <c r="O27" s="73"/>
      <c r="P27" s="12"/>
      <c r="Q27" s="50"/>
      <c r="R27" s="95"/>
      <c r="S27" s="76"/>
      <c r="T27" s="77"/>
      <c r="U27" s="182"/>
      <c r="V27" s="183"/>
      <c r="W27" s="183"/>
      <c r="X27" s="183"/>
      <c r="Y27" s="183"/>
      <c r="Z27" s="18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2" customHeight="1" x14ac:dyDescent="0.3">
      <c r="A28" s="53"/>
      <c r="B28" s="53"/>
      <c r="C28" s="12"/>
      <c r="D28" s="53"/>
      <c r="E28" s="53"/>
      <c r="F28" s="53"/>
      <c r="G28" s="12"/>
      <c r="H28" s="12"/>
      <c r="I28" s="12"/>
      <c r="J28" s="52"/>
      <c r="K28" s="52"/>
      <c r="L28" s="12"/>
      <c r="M28" s="12"/>
      <c r="N28" s="12"/>
      <c r="O28" s="12"/>
      <c r="P28" s="12"/>
      <c r="Q28" s="54"/>
      <c r="R28" s="54"/>
      <c r="S28" s="78"/>
      <c r="T28" s="77"/>
      <c r="U28" s="79"/>
      <c r="V28" s="80"/>
      <c r="W28" s="80"/>
      <c r="X28" s="80"/>
      <c r="Y28" s="80"/>
      <c r="Z28" s="8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3">
      <c r="A29" s="178"/>
      <c r="B29" s="179"/>
      <c r="C29" s="12"/>
      <c r="D29" s="178"/>
      <c r="E29" s="180"/>
      <c r="F29" s="179"/>
      <c r="G29" s="12"/>
      <c r="H29" s="11"/>
      <c r="I29" s="12"/>
      <c r="J29" s="181"/>
      <c r="K29" s="153"/>
      <c r="L29" s="12"/>
      <c r="M29" s="94" t="e">
        <f>_xlfn.XLOOKUP(J29,List!A2:A2,List!D2:D2)</f>
        <v>#N/A</v>
      </c>
      <c r="N29" s="12"/>
      <c r="O29" s="73"/>
      <c r="P29" s="12"/>
      <c r="Q29" s="50"/>
      <c r="R29" s="95"/>
      <c r="S29" s="76"/>
      <c r="T29" s="77"/>
      <c r="U29" s="182"/>
      <c r="V29" s="183"/>
      <c r="W29" s="183"/>
      <c r="X29" s="183"/>
      <c r="Y29" s="183"/>
      <c r="Z29" s="184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2" customHeight="1" x14ac:dyDescent="0.3">
      <c r="A30" s="53"/>
      <c r="B30" s="53"/>
      <c r="C30" s="12"/>
      <c r="D30" s="53"/>
      <c r="E30" s="53"/>
      <c r="F30" s="53"/>
      <c r="G30" s="12"/>
      <c r="H30" s="12"/>
      <c r="I30" s="12"/>
      <c r="J30" s="52"/>
      <c r="K30" s="52"/>
      <c r="L30" s="12"/>
      <c r="M30" s="12"/>
      <c r="N30" s="12"/>
      <c r="O30" s="12"/>
      <c r="P30" s="12"/>
      <c r="Q30" s="54"/>
      <c r="R30" s="54"/>
      <c r="S30" s="54"/>
      <c r="T30" s="16"/>
      <c r="U30" s="53"/>
      <c r="V30" s="52"/>
      <c r="W30" s="52"/>
      <c r="X30" s="52"/>
      <c r="Y30" s="52"/>
      <c r="Z30" s="5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3">
      <c r="A31" s="178"/>
      <c r="B31" s="179"/>
      <c r="C31" s="12"/>
      <c r="D31" s="178"/>
      <c r="E31" s="180"/>
      <c r="F31" s="179"/>
      <c r="G31" s="12"/>
      <c r="H31" s="11"/>
      <c r="I31" s="12"/>
      <c r="J31" s="185"/>
      <c r="K31" s="185"/>
      <c r="L31" s="12"/>
      <c r="M31" s="94" t="e">
        <f>_xlfn.XLOOKUP(J31,List!A2:A2,List!D2:D2)</f>
        <v>#N/A</v>
      </c>
      <c r="N31" s="12"/>
      <c r="O31" s="73"/>
      <c r="P31" s="12"/>
      <c r="Q31" s="50"/>
      <c r="R31" s="95"/>
      <c r="S31" s="50"/>
      <c r="T31" s="16"/>
      <c r="U31" s="182"/>
      <c r="V31" s="183"/>
      <c r="W31" s="183"/>
      <c r="X31" s="183"/>
      <c r="Y31" s="183"/>
      <c r="Z31" s="184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2"/>
      <c r="V32" s="52"/>
      <c r="W32" s="52"/>
      <c r="X32" s="52"/>
      <c r="Y32" s="52"/>
      <c r="Z32" s="5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3">
      <c r="A33" s="186"/>
      <c r="B33" s="179"/>
      <c r="C33" s="12"/>
      <c r="D33" s="186"/>
      <c r="E33" s="180"/>
      <c r="F33" s="179"/>
      <c r="G33" s="12"/>
      <c r="H33" s="11"/>
      <c r="I33" s="12"/>
      <c r="J33" s="185"/>
      <c r="K33" s="185"/>
      <c r="L33" s="12"/>
      <c r="M33" s="94" t="e">
        <f>_xlfn.XLOOKUP(J33,List!A2:A2,List!D2:D2)</f>
        <v>#N/A</v>
      </c>
      <c r="N33" s="12"/>
      <c r="O33" s="73"/>
      <c r="P33" s="12"/>
      <c r="Q33" s="50"/>
      <c r="R33" s="95"/>
      <c r="S33" s="50"/>
      <c r="T33" s="16"/>
      <c r="U33" s="182"/>
      <c r="V33" s="183"/>
      <c r="W33" s="183"/>
      <c r="X33" s="183"/>
      <c r="Y33" s="183"/>
      <c r="Z33" s="184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2" customHeight="1" x14ac:dyDescent="0.3">
      <c r="A34" s="53"/>
      <c r="B34" s="53"/>
      <c r="C34" s="12"/>
      <c r="D34" s="53"/>
      <c r="E34" s="53"/>
      <c r="F34" s="53"/>
      <c r="G34" s="12"/>
      <c r="H34" s="12"/>
      <c r="I34" s="12"/>
      <c r="J34" s="52"/>
      <c r="K34" s="52"/>
      <c r="L34" s="12"/>
      <c r="M34" s="12"/>
      <c r="N34" s="12"/>
      <c r="O34" s="12"/>
      <c r="P34" s="12"/>
      <c r="Q34" s="54"/>
      <c r="R34" s="54"/>
      <c r="S34" s="54"/>
      <c r="T34" s="16"/>
      <c r="U34" s="53"/>
      <c r="V34" s="52"/>
      <c r="W34" s="52"/>
      <c r="X34" s="52"/>
      <c r="Y34" s="52"/>
      <c r="Z34" s="5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3">
      <c r="A35" s="187"/>
      <c r="B35" s="188"/>
      <c r="C35" s="12"/>
      <c r="D35" s="187"/>
      <c r="E35" s="189"/>
      <c r="F35" s="188"/>
      <c r="G35" s="12"/>
      <c r="H35" s="11"/>
      <c r="I35" s="12"/>
      <c r="J35" s="181"/>
      <c r="K35" s="153"/>
      <c r="L35" s="12"/>
      <c r="M35" s="94" t="e">
        <f>_xlfn.XLOOKUP(J35,List!A2:A2,List!D2:D2)</f>
        <v>#N/A</v>
      </c>
      <c r="N35" s="12"/>
      <c r="O35" s="73"/>
      <c r="P35" s="12"/>
      <c r="Q35" s="50"/>
      <c r="R35" s="95"/>
      <c r="S35" s="50"/>
      <c r="T35" s="16"/>
      <c r="U35" s="187"/>
      <c r="V35" s="189"/>
      <c r="W35" s="189"/>
      <c r="X35" s="189"/>
      <c r="Y35" s="189"/>
      <c r="Z35" s="188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2"/>
      <c r="V36" s="52"/>
      <c r="W36" s="52"/>
      <c r="X36" s="52"/>
      <c r="Y36" s="52"/>
      <c r="Z36" s="5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3">
      <c r="A37" s="187"/>
      <c r="B37" s="188"/>
      <c r="C37" s="12"/>
      <c r="D37" s="187"/>
      <c r="E37" s="189"/>
      <c r="F37" s="188"/>
      <c r="G37" s="12"/>
      <c r="H37" s="11"/>
      <c r="I37" s="12"/>
      <c r="J37" s="181"/>
      <c r="K37" s="153"/>
      <c r="L37" s="12"/>
      <c r="M37" s="94" t="e">
        <f>_xlfn.XLOOKUP(J37,List!A2:A2,List!D2:D2)</f>
        <v>#N/A</v>
      </c>
      <c r="N37" s="12"/>
      <c r="O37" s="73"/>
      <c r="P37" s="12"/>
      <c r="Q37" s="50"/>
      <c r="R37" s="95"/>
      <c r="S37" s="50"/>
      <c r="T37" s="16"/>
      <c r="U37" s="187"/>
      <c r="V37" s="189"/>
      <c r="W37" s="189"/>
      <c r="X37" s="189"/>
      <c r="Y37" s="189"/>
      <c r="Z37" s="188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2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3">
      <c r="A39" s="190"/>
      <c r="B39" s="191"/>
      <c r="C39" s="13"/>
      <c r="D39" s="192"/>
      <c r="E39" s="192"/>
      <c r="F39" s="192"/>
      <c r="G39" s="13"/>
      <c r="H39" s="45"/>
      <c r="I39" s="13"/>
      <c r="J39" s="193"/>
      <c r="K39" s="194"/>
      <c r="L39" s="13"/>
      <c r="M39" s="94" t="e">
        <f>_xlfn.XLOOKUP(J39,List!A2:A2,List!D2:D2)</f>
        <v>#N/A</v>
      </c>
      <c r="N39" s="13"/>
      <c r="O39" s="73"/>
      <c r="P39" s="13"/>
      <c r="Q39" s="50"/>
      <c r="R39" s="103"/>
      <c r="S39" s="50"/>
      <c r="T39" s="13"/>
      <c r="U39" s="187"/>
      <c r="V39" s="189"/>
      <c r="W39" s="189"/>
      <c r="X39" s="189"/>
      <c r="Y39" s="189"/>
      <c r="Z39" s="188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8"/>
      <c r="T40" s="97"/>
      <c r="U40" s="97"/>
      <c r="V40" s="97"/>
      <c r="W40" s="97"/>
      <c r="X40" s="97"/>
      <c r="Y40" s="97"/>
      <c r="Z40" s="9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25">
      <c r="A41" s="196"/>
      <c r="B41" s="197"/>
      <c r="C41" s="197"/>
      <c r="D41" s="197"/>
      <c r="E41" s="197"/>
      <c r="F41" s="197"/>
      <c r="G41" s="13"/>
      <c r="H41" s="13"/>
      <c r="I41" s="13"/>
      <c r="J41" s="198"/>
      <c r="K41" s="198"/>
      <c r="L41" s="13"/>
      <c r="M41" s="198"/>
      <c r="N41" s="198"/>
      <c r="O41" s="198" t="s">
        <v>12</v>
      </c>
      <c r="P41" s="198"/>
      <c r="Q41" s="91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5">
      <c r="A42" s="4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5">
      <c r="A43" s="4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0"/>
      <c r="M43" s="100"/>
      <c r="N43" s="100"/>
      <c r="O43" s="100"/>
      <c r="P43" s="100"/>
      <c r="Q43" s="13"/>
      <c r="R43" s="13"/>
      <c r="S43" s="13"/>
      <c r="T43" s="13"/>
      <c r="U43" s="13"/>
      <c r="V43" s="13"/>
      <c r="W43" s="13"/>
      <c r="X43" s="13"/>
      <c r="Y43" s="13"/>
      <c r="Z43" s="3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5">
      <c r="A44" s="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5">
      <c r="A45" s="4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1"/>
      <c r="M45" s="101"/>
      <c r="N45" s="101"/>
      <c r="O45" s="101"/>
      <c r="P45" s="101"/>
      <c r="Q45" s="102"/>
      <c r="R45" s="102"/>
      <c r="S45" s="102"/>
      <c r="T45" s="102"/>
      <c r="U45" s="102"/>
      <c r="V45" s="102"/>
      <c r="W45" s="13"/>
      <c r="X45" s="13"/>
      <c r="Y45" s="13"/>
      <c r="Z45" s="3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5">
      <c r="A46" s="4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3"/>
      <c r="X46" s="13"/>
      <c r="Y46" s="13"/>
      <c r="Z46" s="3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5">
      <c r="A47" s="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1"/>
      <c r="M47" s="101"/>
      <c r="N47" s="101"/>
      <c r="O47" s="101"/>
      <c r="P47" s="101"/>
      <c r="Q47" s="102"/>
      <c r="R47" s="102"/>
      <c r="S47" s="102"/>
      <c r="T47" s="102"/>
      <c r="U47" s="102"/>
      <c r="V47" s="102"/>
      <c r="W47" s="13"/>
      <c r="X47" s="13"/>
      <c r="Y47" s="13"/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5">
      <c r="A48" s="4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"/>
      <c r="X48" s="13"/>
      <c r="Y48" s="13"/>
      <c r="Z48" s="3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5">
      <c r="A49" s="4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1"/>
      <c r="M49" s="101"/>
      <c r="N49" s="101"/>
      <c r="O49" s="101"/>
      <c r="P49" s="101"/>
      <c r="Q49" s="102"/>
      <c r="R49" s="102"/>
      <c r="S49" s="102"/>
      <c r="T49" s="102"/>
      <c r="U49" s="102"/>
      <c r="V49" s="102"/>
      <c r="W49" s="13"/>
      <c r="X49" s="13"/>
      <c r="Y49" s="13"/>
      <c r="Z49" s="3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5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5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5">
      <c r="A52" s="4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x14ac:dyDescent="0.25">
      <c r="A53" s="72" t="s">
        <v>21</v>
      </c>
      <c r="B53" s="195"/>
      <c r="C53" s="195"/>
      <c r="D53" s="195"/>
      <c r="E53" s="195"/>
      <c r="F53" s="19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0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x14ac:dyDescent="0.25">
      <c r="A54" s="90" t="s">
        <v>22</v>
      </c>
      <c r="B54" s="199"/>
      <c r="C54" s="199"/>
      <c r="D54" s="199"/>
      <c r="E54" s="199"/>
      <c r="F54" s="19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0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x14ac:dyDescent="0.25">
      <c r="A55" s="72" t="s">
        <v>34</v>
      </c>
      <c r="B55" s="195"/>
      <c r="C55" s="195"/>
      <c r="D55" s="195"/>
      <c r="E55" s="195"/>
      <c r="F55" s="19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0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5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7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4" x14ac:dyDescent="0.3">
      <c r="B57" s="1"/>
      <c r="C57" s="1"/>
      <c r="D57" s="1"/>
      <c r="E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05" t="s">
        <v>57</v>
      </c>
      <c r="Z57" s="106"/>
    </row>
    <row r="58" spans="1:55" x14ac:dyDescent="0.25"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x14ac:dyDescent="0.25"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</sheetData>
  <sheetProtection algorithmName="SHA-512" hashValue="pxjKs+S9rBjGii5YSXatxPK6DzsNuv5jUafnNTvv037wouGodWqLgVY+30Ghi9zbPzzJySv5GDU75AyI10INVQ==" saltValue="pE81PazCg0neRvX2LdI/gA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12DA81-F8DF-4926-974C-8BA9E5047893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9089-E2C9-4810-89BC-9FB5907A50D3}">
  <dimension ref="A1:BC62"/>
  <sheetViews>
    <sheetView workbookViewId="0">
      <selection activeCell="B7" sqref="B7:F7"/>
    </sheetView>
  </sheetViews>
  <sheetFormatPr defaultColWidth="8.69921875" defaultRowHeight="13.8" x14ac:dyDescent="0.25"/>
  <cols>
    <col min="1" max="1" width="14.8984375" style="2" customWidth="1"/>
    <col min="2" max="2" width="11" style="2" customWidth="1"/>
    <col min="3" max="3" width="0.69921875" style="2" customWidth="1"/>
    <col min="4" max="5" width="8.69921875" style="2"/>
    <col min="6" max="6" width="7.5" style="2" customWidth="1"/>
    <col min="7" max="7" width="0.69921875" style="2" customWidth="1"/>
    <col min="8" max="8" width="13.59765625" style="2" customWidth="1"/>
    <col min="9" max="9" width="0.69921875" style="2" customWidth="1"/>
    <col min="10" max="10" width="7.59765625" style="2" customWidth="1"/>
    <col min="11" max="11" width="8" style="2" customWidth="1"/>
    <col min="12" max="12" width="0.69921875" style="2" customWidth="1"/>
    <col min="13" max="13" width="9.59765625" style="2" customWidth="1"/>
    <col min="14" max="14" width="0.69921875" style="2" customWidth="1"/>
    <col min="15" max="15" width="10" style="2" customWidth="1"/>
    <col min="16" max="16" width="0.59765625" style="2" customWidth="1"/>
    <col min="17" max="17" width="10.59765625" style="2" customWidth="1"/>
    <col min="18" max="18" width="0.69921875" style="2" customWidth="1"/>
    <col min="19" max="19" width="8.69921875" style="2"/>
    <col min="20" max="20" width="0.69921875" style="2" customWidth="1"/>
    <col min="21" max="23" width="8.69921875" style="2"/>
    <col min="24" max="24" width="4.19921875" style="2" customWidth="1"/>
    <col min="25" max="16384" width="8.69921875" style="2"/>
  </cols>
  <sheetData>
    <row r="1" spans="1:55" s="3" customFormat="1" ht="15.6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22.95" customHeight="1" x14ac:dyDescent="0.35">
      <c r="A3" s="108" t="s">
        <v>54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2.95" customHeight="1" x14ac:dyDescent="0.35">
      <c r="A4" s="108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" x14ac:dyDescent="0.3">
      <c r="A5" s="26" t="s">
        <v>44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12"/>
      <c r="M5" s="12"/>
      <c r="N5" s="12"/>
      <c r="O5" s="12"/>
      <c r="P5" s="12"/>
      <c r="Q5" s="12"/>
      <c r="R5" s="28"/>
      <c r="S5" s="29" t="s">
        <v>1</v>
      </c>
      <c r="T5" s="28"/>
      <c r="U5" s="28"/>
      <c r="V5" s="28"/>
      <c r="W5" s="18"/>
      <c r="X5" s="13"/>
      <c r="Y5" s="13"/>
      <c r="Z5" s="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" customHeight="1" x14ac:dyDescent="0.3">
      <c r="A6" s="31"/>
      <c r="B6" s="12"/>
      <c r="C6" s="12"/>
      <c r="D6" s="12"/>
      <c r="E6" s="27"/>
      <c r="F6" s="27"/>
      <c r="G6" s="27"/>
      <c r="H6" s="27"/>
      <c r="I6" s="27"/>
      <c r="J6" s="27"/>
      <c r="K6" s="27"/>
      <c r="L6" s="12"/>
      <c r="M6" s="12"/>
      <c r="N6" s="12"/>
      <c r="O6" s="12"/>
      <c r="P6" s="12"/>
      <c r="Q6" s="12"/>
      <c r="R6" s="28"/>
      <c r="S6" s="28"/>
      <c r="T6" s="28"/>
      <c r="U6" s="28"/>
      <c r="V6" s="28"/>
      <c r="W6" s="18"/>
      <c r="X6" s="13"/>
      <c r="Y6" s="13"/>
      <c r="Z6" s="3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" customHeight="1" x14ac:dyDescent="0.3">
      <c r="A7" s="86" t="s">
        <v>2</v>
      </c>
      <c r="B7" s="219"/>
      <c r="C7" s="219"/>
      <c r="D7" s="219"/>
      <c r="E7" s="219"/>
      <c r="F7" s="219"/>
      <c r="G7" s="27"/>
      <c r="H7" s="27"/>
      <c r="I7" s="27"/>
      <c r="J7" s="27"/>
      <c r="K7" s="27"/>
      <c r="L7" s="12"/>
      <c r="M7" s="12"/>
      <c r="N7" s="12"/>
      <c r="O7" s="12"/>
      <c r="P7" s="12"/>
      <c r="Q7" s="12"/>
      <c r="R7" s="28"/>
      <c r="S7" s="8" t="s">
        <v>2</v>
      </c>
      <c r="T7" s="8"/>
      <c r="U7" s="220"/>
      <c r="V7" s="220"/>
      <c r="W7" s="220"/>
      <c r="X7" s="13"/>
      <c r="Y7" s="13"/>
      <c r="Z7" s="30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" customHeight="1" x14ac:dyDescent="0.3">
      <c r="A8" s="86" t="s">
        <v>42</v>
      </c>
      <c r="B8" s="220"/>
      <c r="C8" s="220"/>
      <c r="D8" s="220"/>
      <c r="E8" s="220"/>
      <c r="F8" s="220"/>
      <c r="G8" s="27"/>
      <c r="H8" s="128" t="s">
        <v>53</v>
      </c>
      <c r="I8" s="129"/>
      <c r="J8" s="129"/>
      <c r="K8" s="129"/>
      <c r="L8" s="129"/>
      <c r="M8" s="129"/>
      <c r="N8" s="129"/>
      <c r="O8" s="129"/>
      <c r="P8" s="129"/>
      <c r="Q8" s="129"/>
      <c r="R8" s="32"/>
      <c r="S8" s="8" t="s">
        <v>3</v>
      </c>
      <c r="T8" s="8"/>
      <c r="U8" s="141"/>
      <c r="V8" s="141"/>
      <c r="W8" s="141"/>
      <c r="X8" s="13"/>
      <c r="Y8" s="133" t="s">
        <v>43</v>
      </c>
      <c r="Z8" s="134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ht="14.4" x14ac:dyDescent="0.3">
      <c r="A9" s="139"/>
      <c r="B9" s="139"/>
      <c r="C9" s="139"/>
      <c r="D9" s="139"/>
      <c r="E9" s="139"/>
      <c r="F9" s="139"/>
      <c r="G9" s="27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32"/>
      <c r="S9" s="141"/>
      <c r="T9" s="141"/>
      <c r="U9" s="141"/>
      <c r="V9" s="141"/>
      <c r="W9" s="141"/>
      <c r="X9" s="13"/>
      <c r="Y9" s="135"/>
      <c r="Z9" s="136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ht="14.4" x14ac:dyDescent="0.3">
      <c r="A10" s="140"/>
      <c r="B10" s="140"/>
      <c r="C10" s="140"/>
      <c r="D10" s="140"/>
      <c r="E10" s="140"/>
      <c r="F10" s="140"/>
      <c r="G10" s="2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32"/>
      <c r="S10" s="141"/>
      <c r="T10" s="141"/>
      <c r="U10" s="141"/>
      <c r="V10" s="17" t="s">
        <v>4</v>
      </c>
      <c r="W10" s="85"/>
      <c r="X10" s="13"/>
      <c r="Y10" s="135"/>
      <c r="Z10" s="136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ht="14.4" x14ac:dyDescent="0.3">
      <c r="A11" s="93" t="s">
        <v>45</v>
      </c>
      <c r="B11" s="215"/>
      <c r="C11" s="216"/>
      <c r="D11" s="216"/>
      <c r="E11" s="216"/>
      <c r="F11" s="216"/>
      <c r="G11" s="27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32"/>
      <c r="S11" s="9" t="s">
        <v>5</v>
      </c>
      <c r="T11" s="9"/>
      <c r="U11" s="9"/>
      <c r="V11" s="141"/>
      <c r="W11" s="141"/>
      <c r="X11" s="13"/>
      <c r="Y11" s="135"/>
      <c r="Z11" s="136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ht="14.4" x14ac:dyDescent="0.3">
      <c r="A12" s="92" t="s">
        <v>6</v>
      </c>
      <c r="B12" s="181"/>
      <c r="C12" s="152"/>
      <c r="D12" s="152"/>
      <c r="E12" s="152"/>
      <c r="F12" s="152"/>
      <c r="G12" s="2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32"/>
      <c r="S12" s="131" t="s">
        <v>46</v>
      </c>
      <c r="T12" s="131"/>
      <c r="U12" s="131"/>
      <c r="V12" s="131"/>
      <c r="W12" s="10"/>
      <c r="X12" s="13"/>
      <c r="Y12" s="135"/>
      <c r="Z12" s="136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ht="14.4" x14ac:dyDescent="0.3">
      <c r="A13" s="33"/>
      <c r="B13" s="132"/>
      <c r="C13" s="132"/>
      <c r="D13" s="132"/>
      <c r="E13" s="132"/>
      <c r="F13" s="132"/>
      <c r="G13" s="87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32"/>
      <c r="S13" s="9" t="s">
        <v>14</v>
      </c>
      <c r="T13" s="9"/>
      <c r="U13" s="141"/>
      <c r="V13" s="141"/>
      <c r="W13" s="141"/>
      <c r="X13" s="13"/>
      <c r="Y13" s="135"/>
      <c r="Z13" s="136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ht="14.4" x14ac:dyDescent="0.3">
      <c r="A14" s="142" t="s">
        <v>47</v>
      </c>
      <c r="B14" s="143"/>
      <c r="C14" s="143"/>
      <c r="D14" s="143"/>
      <c r="E14" s="217"/>
      <c r="F14" s="218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28"/>
      <c r="S14" s="9" t="s">
        <v>3</v>
      </c>
      <c r="T14" s="9"/>
      <c r="U14" s="141"/>
      <c r="V14" s="141"/>
      <c r="W14" s="141"/>
      <c r="X14" s="13"/>
      <c r="Y14" s="137"/>
      <c r="Z14" s="138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ht="14.4" x14ac:dyDescent="0.3">
      <c r="A15" s="150"/>
      <c r="B15" s="151"/>
      <c r="C15" s="151"/>
      <c r="D15" s="151"/>
      <c r="E15" s="151"/>
      <c r="F15" s="151"/>
      <c r="G15" s="27"/>
      <c r="H15" s="27"/>
      <c r="I15" s="27"/>
      <c r="J15" s="27"/>
      <c r="K15" s="27"/>
      <c r="L15" s="12"/>
      <c r="M15" s="12"/>
      <c r="N15" s="12"/>
      <c r="O15" s="12"/>
      <c r="P15" s="12"/>
      <c r="Q15" s="12"/>
      <c r="R15" s="28"/>
      <c r="S15" s="152"/>
      <c r="T15" s="152"/>
      <c r="U15" s="153"/>
      <c r="V15" s="17" t="s">
        <v>4</v>
      </c>
      <c r="W15" s="85"/>
      <c r="X15" s="13"/>
      <c r="Y15" s="13"/>
      <c r="Z15" s="30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3"/>
      <c r="V16" s="18"/>
      <c r="W16" s="18"/>
      <c r="X16" s="13"/>
      <c r="Y16" s="13"/>
      <c r="Z16" s="30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6" x14ac:dyDescent="0.3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88"/>
      <c r="K17" s="88"/>
      <c r="L17" s="88"/>
      <c r="M17" s="88"/>
      <c r="N17" s="88"/>
      <c r="O17" s="88"/>
      <c r="P17" s="88"/>
      <c r="Q17" s="168" t="s">
        <v>8</v>
      </c>
      <c r="R17" s="168"/>
      <c r="S17" s="168"/>
      <c r="T17" s="37"/>
      <c r="U17" s="38" t="s">
        <v>9</v>
      </c>
      <c r="V17" s="211"/>
      <c r="W17" s="212"/>
      <c r="X17" s="39" t="s">
        <v>10</v>
      </c>
      <c r="Y17" s="213"/>
      <c r="Z17" s="214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5">
      <c r="A18" s="4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0.799999999999997" x14ac:dyDescent="0.3">
      <c r="A19" s="156" t="s">
        <v>30</v>
      </c>
      <c r="B19" s="157"/>
      <c r="C19" s="41"/>
      <c r="D19" s="157" t="s">
        <v>29</v>
      </c>
      <c r="E19" s="157"/>
      <c r="F19" s="157"/>
      <c r="G19" s="41"/>
      <c r="H19" s="69" t="s">
        <v>13</v>
      </c>
      <c r="I19" s="15"/>
      <c r="J19" s="157" t="s">
        <v>11</v>
      </c>
      <c r="K19" s="157"/>
      <c r="L19" s="41"/>
      <c r="M19" s="68" t="s">
        <v>35</v>
      </c>
      <c r="N19" s="41"/>
      <c r="O19" s="74" t="s">
        <v>37</v>
      </c>
      <c r="P19" s="71"/>
      <c r="Q19" s="70" t="s">
        <v>31</v>
      </c>
      <c r="R19" s="49"/>
      <c r="S19" s="43" t="s">
        <v>38</v>
      </c>
      <c r="T19" s="42"/>
      <c r="U19" s="48" t="s">
        <v>24</v>
      </c>
      <c r="V19" s="70"/>
      <c r="W19" s="48"/>
      <c r="X19" s="48"/>
      <c r="Y19" s="48"/>
      <c r="Z19" s="89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3">
      <c r="A21" s="204"/>
      <c r="B21" s="205"/>
      <c r="C21" s="12"/>
      <c r="D21" s="206"/>
      <c r="E21" s="207"/>
      <c r="F21" s="205"/>
      <c r="G21" s="12"/>
      <c r="H21" s="75"/>
      <c r="I21" s="12"/>
      <c r="J21" s="185"/>
      <c r="K21" s="185"/>
      <c r="L21" s="12"/>
      <c r="M21" s="94" t="e">
        <f>_xlfn.XLOOKUP(J21,List!A2:A2,List!D2:D2)</f>
        <v>#N/A</v>
      </c>
      <c r="N21" s="12"/>
      <c r="O21" s="73"/>
      <c r="P21" s="12"/>
      <c r="Q21" s="76"/>
      <c r="R21" s="51"/>
      <c r="S21" s="50"/>
      <c r="T21" s="16"/>
      <c r="U21" s="208"/>
      <c r="V21" s="209"/>
      <c r="W21" s="209"/>
      <c r="X21" s="209"/>
      <c r="Y21" s="209"/>
      <c r="Z21" s="210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3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16"/>
      <c r="U22" s="52"/>
      <c r="V22" s="52"/>
      <c r="W22" s="52"/>
      <c r="X22" s="52"/>
      <c r="Y22" s="52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399999999999999" customHeight="1" x14ac:dyDescent="0.3">
      <c r="A23" s="178"/>
      <c r="B23" s="179"/>
      <c r="C23" s="12"/>
      <c r="D23" s="178"/>
      <c r="E23" s="180"/>
      <c r="F23" s="179"/>
      <c r="G23" s="12"/>
      <c r="H23" s="11"/>
      <c r="I23" s="12"/>
      <c r="J23" s="185"/>
      <c r="K23" s="185"/>
      <c r="L23" s="12"/>
      <c r="M23" s="94" t="e">
        <f>_xlfn.XLOOKUP(J23,List!A2:A2,List!D2:D2)</f>
        <v>#N/A</v>
      </c>
      <c r="N23" s="12"/>
      <c r="O23" s="73"/>
      <c r="P23" s="12"/>
      <c r="Q23" s="50"/>
      <c r="R23" s="51"/>
      <c r="S23" s="50"/>
      <c r="T23" s="16"/>
      <c r="U23" s="201"/>
      <c r="V23" s="201"/>
      <c r="W23" s="201"/>
      <c r="X23" s="201"/>
      <c r="Y23" s="201"/>
      <c r="Z23" s="201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2" customHeight="1" x14ac:dyDescent="0.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16"/>
      <c r="U24" s="202"/>
      <c r="V24" s="202"/>
      <c r="W24" s="202"/>
      <c r="X24" s="202"/>
      <c r="Y24" s="202"/>
      <c r="Z24" s="20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3">
      <c r="A25" s="178"/>
      <c r="B25" s="203"/>
      <c r="C25" s="12"/>
      <c r="D25" s="178"/>
      <c r="E25" s="180"/>
      <c r="F25" s="179"/>
      <c r="G25" s="12"/>
      <c r="H25" s="11"/>
      <c r="I25" s="12"/>
      <c r="J25" s="185"/>
      <c r="K25" s="185"/>
      <c r="L25" s="12"/>
      <c r="M25" s="94" t="e">
        <f>_xlfn.XLOOKUP(J25,List!A2:A2,List!D2:D2)</f>
        <v>#N/A</v>
      </c>
      <c r="N25" s="12"/>
      <c r="O25" s="73"/>
      <c r="P25" s="12"/>
      <c r="Q25" s="50"/>
      <c r="R25" s="51"/>
      <c r="S25" s="50"/>
      <c r="T25" s="16"/>
      <c r="U25" s="201"/>
      <c r="V25" s="201"/>
      <c r="W25" s="201"/>
      <c r="X25" s="201"/>
      <c r="Y25" s="201"/>
      <c r="Z25" s="201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3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6"/>
      <c r="U26" s="52"/>
      <c r="V26" s="52"/>
      <c r="W26" s="52"/>
      <c r="X26" s="52"/>
      <c r="Y26" s="52"/>
      <c r="Z26" s="5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3">
      <c r="A27" s="178"/>
      <c r="B27" s="179"/>
      <c r="C27" s="12"/>
      <c r="D27" s="178"/>
      <c r="E27" s="180"/>
      <c r="F27" s="179"/>
      <c r="G27" s="12"/>
      <c r="H27" s="11"/>
      <c r="I27" s="12"/>
      <c r="J27" s="185"/>
      <c r="K27" s="185"/>
      <c r="L27" s="12"/>
      <c r="M27" s="94" t="e">
        <f>_xlfn.XLOOKUP(J27,List!A2:A2,List!D2:D2)</f>
        <v>#N/A</v>
      </c>
      <c r="N27" s="12"/>
      <c r="O27" s="73"/>
      <c r="P27" s="12"/>
      <c r="Q27" s="50"/>
      <c r="R27" s="95"/>
      <c r="S27" s="76"/>
      <c r="T27" s="77"/>
      <c r="U27" s="182"/>
      <c r="V27" s="183"/>
      <c r="W27" s="183"/>
      <c r="X27" s="183"/>
      <c r="Y27" s="183"/>
      <c r="Z27" s="18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2" customHeight="1" x14ac:dyDescent="0.3">
      <c r="A28" s="53"/>
      <c r="B28" s="53"/>
      <c r="C28" s="12"/>
      <c r="D28" s="53"/>
      <c r="E28" s="53"/>
      <c r="F28" s="53"/>
      <c r="G28" s="12"/>
      <c r="H28" s="12"/>
      <c r="I28" s="12"/>
      <c r="J28" s="52"/>
      <c r="K28" s="52"/>
      <c r="L28" s="12"/>
      <c r="M28" s="12"/>
      <c r="N28" s="12"/>
      <c r="O28" s="12"/>
      <c r="P28" s="12"/>
      <c r="Q28" s="54"/>
      <c r="R28" s="54"/>
      <c r="S28" s="78"/>
      <c r="T28" s="77"/>
      <c r="U28" s="79"/>
      <c r="V28" s="80"/>
      <c r="W28" s="80"/>
      <c r="X28" s="80"/>
      <c r="Y28" s="80"/>
      <c r="Z28" s="8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3">
      <c r="A29" s="178"/>
      <c r="B29" s="179"/>
      <c r="C29" s="12"/>
      <c r="D29" s="178"/>
      <c r="E29" s="180"/>
      <c r="F29" s="179"/>
      <c r="G29" s="12"/>
      <c r="H29" s="11"/>
      <c r="I29" s="12"/>
      <c r="J29" s="181"/>
      <c r="K29" s="153"/>
      <c r="L29" s="12"/>
      <c r="M29" s="94" t="e">
        <f>_xlfn.XLOOKUP(J29,List!A2:A2,List!D2:D2)</f>
        <v>#N/A</v>
      </c>
      <c r="N29" s="12"/>
      <c r="O29" s="73"/>
      <c r="P29" s="12"/>
      <c r="Q29" s="50"/>
      <c r="R29" s="95"/>
      <c r="S29" s="76"/>
      <c r="T29" s="77"/>
      <c r="U29" s="182"/>
      <c r="V29" s="183"/>
      <c r="W29" s="183"/>
      <c r="X29" s="183"/>
      <c r="Y29" s="183"/>
      <c r="Z29" s="184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2" customHeight="1" x14ac:dyDescent="0.3">
      <c r="A30" s="53"/>
      <c r="B30" s="53"/>
      <c r="C30" s="12"/>
      <c r="D30" s="53"/>
      <c r="E30" s="53"/>
      <c r="F30" s="53"/>
      <c r="G30" s="12"/>
      <c r="H30" s="12"/>
      <c r="I30" s="12"/>
      <c r="J30" s="52"/>
      <c r="K30" s="52"/>
      <c r="L30" s="12"/>
      <c r="M30" s="12"/>
      <c r="N30" s="12"/>
      <c r="O30" s="12"/>
      <c r="P30" s="12"/>
      <c r="Q30" s="54"/>
      <c r="R30" s="54"/>
      <c r="S30" s="54"/>
      <c r="T30" s="16"/>
      <c r="U30" s="53"/>
      <c r="V30" s="52"/>
      <c r="W30" s="52"/>
      <c r="X30" s="52"/>
      <c r="Y30" s="52"/>
      <c r="Z30" s="5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3">
      <c r="A31" s="178"/>
      <c r="B31" s="179"/>
      <c r="C31" s="12"/>
      <c r="D31" s="178"/>
      <c r="E31" s="180"/>
      <c r="F31" s="179"/>
      <c r="G31" s="12"/>
      <c r="H31" s="11"/>
      <c r="I31" s="12"/>
      <c r="J31" s="185"/>
      <c r="K31" s="185"/>
      <c r="L31" s="12"/>
      <c r="M31" s="94" t="e">
        <f>_xlfn.XLOOKUP(J31,List!A2:A2,List!D2:D2)</f>
        <v>#N/A</v>
      </c>
      <c r="N31" s="12"/>
      <c r="O31" s="73"/>
      <c r="P31" s="12"/>
      <c r="Q31" s="50"/>
      <c r="R31" s="95"/>
      <c r="S31" s="50"/>
      <c r="T31" s="16"/>
      <c r="U31" s="182"/>
      <c r="V31" s="183"/>
      <c r="W31" s="183"/>
      <c r="X31" s="183"/>
      <c r="Y31" s="183"/>
      <c r="Z31" s="184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2"/>
      <c r="V32" s="52"/>
      <c r="W32" s="52"/>
      <c r="X32" s="52"/>
      <c r="Y32" s="52"/>
      <c r="Z32" s="5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3">
      <c r="A33" s="186"/>
      <c r="B33" s="179"/>
      <c r="C33" s="12"/>
      <c r="D33" s="186"/>
      <c r="E33" s="180"/>
      <c r="F33" s="179"/>
      <c r="G33" s="12"/>
      <c r="H33" s="11"/>
      <c r="I33" s="12"/>
      <c r="J33" s="185"/>
      <c r="K33" s="185"/>
      <c r="L33" s="12"/>
      <c r="M33" s="94" t="e">
        <f>_xlfn.XLOOKUP(J33,List!A2:A2,List!D2:D2)</f>
        <v>#N/A</v>
      </c>
      <c r="N33" s="12"/>
      <c r="O33" s="73"/>
      <c r="P33" s="12"/>
      <c r="Q33" s="50"/>
      <c r="R33" s="95"/>
      <c r="S33" s="50"/>
      <c r="T33" s="16"/>
      <c r="U33" s="182"/>
      <c r="V33" s="183"/>
      <c r="W33" s="183"/>
      <c r="X33" s="183"/>
      <c r="Y33" s="183"/>
      <c r="Z33" s="184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2" customHeight="1" x14ac:dyDescent="0.3">
      <c r="A34" s="53"/>
      <c r="B34" s="53"/>
      <c r="C34" s="12"/>
      <c r="D34" s="53"/>
      <c r="E34" s="53"/>
      <c r="F34" s="53"/>
      <c r="G34" s="12"/>
      <c r="H34" s="12"/>
      <c r="I34" s="12"/>
      <c r="J34" s="52"/>
      <c r="K34" s="52"/>
      <c r="L34" s="12"/>
      <c r="M34" s="12"/>
      <c r="N34" s="12"/>
      <c r="O34" s="12"/>
      <c r="P34" s="12"/>
      <c r="Q34" s="54"/>
      <c r="R34" s="54"/>
      <c r="S34" s="54"/>
      <c r="T34" s="16"/>
      <c r="U34" s="53"/>
      <c r="V34" s="52"/>
      <c r="W34" s="52"/>
      <c r="X34" s="52"/>
      <c r="Y34" s="52"/>
      <c r="Z34" s="5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3">
      <c r="A35" s="187"/>
      <c r="B35" s="188"/>
      <c r="C35" s="12"/>
      <c r="D35" s="187"/>
      <c r="E35" s="189"/>
      <c r="F35" s="188"/>
      <c r="G35" s="12"/>
      <c r="H35" s="11"/>
      <c r="I35" s="12"/>
      <c r="J35" s="181"/>
      <c r="K35" s="153"/>
      <c r="L35" s="12"/>
      <c r="M35" s="94" t="e">
        <f>_xlfn.XLOOKUP(J35,List!A2:A2,List!D2:D2)</f>
        <v>#N/A</v>
      </c>
      <c r="N35" s="12"/>
      <c r="O35" s="73"/>
      <c r="P35" s="12"/>
      <c r="Q35" s="50"/>
      <c r="R35" s="95"/>
      <c r="S35" s="50"/>
      <c r="T35" s="16"/>
      <c r="U35" s="187"/>
      <c r="V35" s="189"/>
      <c r="W35" s="189"/>
      <c r="X35" s="189"/>
      <c r="Y35" s="189"/>
      <c r="Z35" s="188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2"/>
      <c r="V36" s="52"/>
      <c r="W36" s="52"/>
      <c r="X36" s="52"/>
      <c r="Y36" s="52"/>
      <c r="Z36" s="5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3">
      <c r="A37" s="187"/>
      <c r="B37" s="188"/>
      <c r="C37" s="12"/>
      <c r="D37" s="187"/>
      <c r="E37" s="189"/>
      <c r="F37" s="188"/>
      <c r="G37" s="12"/>
      <c r="H37" s="11"/>
      <c r="I37" s="12"/>
      <c r="J37" s="181"/>
      <c r="K37" s="153"/>
      <c r="L37" s="12"/>
      <c r="M37" s="94" t="e">
        <f>_xlfn.XLOOKUP(J37,List!A2:A2,List!D2:D2)</f>
        <v>#N/A</v>
      </c>
      <c r="N37" s="12"/>
      <c r="O37" s="73"/>
      <c r="P37" s="12"/>
      <c r="Q37" s="50"/>
      <c r="R37" s="95"/>
      <c r="S37" s="50"/>
      <c r="T37" s="16"/>
      <c r="U37" s="187"/>
      <c r="V37" s="189"/>
      <c r="W37" s="189"/>
      <c r="X37" s="189"/>
      <c r="Y37" s="189"/>
      <c r="Z37" s="188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2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3">
      <c r="A39" s="190"/>
      <c r="B39" s="191"/>
      <c r="C39" s="13"/>
      <c r="D39" s="192"/>
      <c r="E39" s="192"/>
      <c r="F39" s="192"/>
      <c r="G39" s="13"/>
      <c r="H39" s="45"/>
      <c r="I39" s="13"/>
      <c r="J39" s="193"/>
      <c r="K39" s="194"/>
      <c r="L39" s="13"/>
      <c r="M39" s="94" t="e">
        <f>_xlfn.XLOOKUP(J39,List!A2:A2,List!D2:D2)</f>
        <v>#N/A</v>
      </c>
      <c r="N39" s="13"/>
      <c r="O39" s="73"/>
      <c r="P39" s="13"/>
      <c r="Q39" s="50"/>
      <c r="R39" s="103"/>
      <c r="S39" s="50"/>
      <c r="T39" s="13"/>
      <c r="U39" s="187"/>
      <c r="V39" s="189"/>
      <c r="W39" s="189"/>
      <c r="X39" s="189"/>
      <c r="Y39" s="189"/>
      <c r="Z39" s="188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8"/>
      <c r="T40" s="97"/>
      <c r="U40" s="97"/>
      <c r="V40" s="97"/>
      <c r="W40" s="97"/>
      <c r="X40" s="97"/>
      <c r="Y40" s="97"/>
      <c r="Z40" s="9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25">
      <c r="A41" s="196"/>
      <c r="B41" s="197"/>
      <c r="C41" s="197"/>
      <c r="D41" s="197"/>
      <c r="E41" s="197"/>
      <c r="F41" s="197"/>
      <c r="G41" s="13"/>
      <c r="H41" s="13"/>
      <c r="I41" s="13"/>
      <c r="J41" s="198"/>
      <c r="K41" s="198"/>
      <c r="L41" s="13"/>
      <c r="M41" s="198"/>
      <c r="N41" s="198"/>
      <c r="O41" s="198" t="s">
        <v>12</v>
      </c>
      <c r="P41" s="198"/>
      <c r="Q41" s="91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5">
      <c r="A42" s="4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5">
      <c r="A43" s="4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0"/>
      <c r="M43" s="100"/>
      <c r="N43" s="100"/>
      <c r="O43" s="100"/>
      <c r="P43" s="100"/>
      <c r="Q43" s="13"/>
      <c r="R43" s="13"/>
      <c r="S43" s="13"/>
      <c r="T43" s="13"/>
      <c r="U43" s="13"/>
      <c r="V43" s="13"/>
      <c r="W43" s="13"/>
      <c r="X43" s="13"/>
      <c r="Y43" s="13"/>
      <c r="Z43" s="3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5">
      <c r="A44" s="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5">
      <c r="A45" s="4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1"/>
      <c r="M45" s="101"/>
      <c r="N45" s="101"/>
      <c r="O45" s="101"/>
      <c r="P45" s="101"/>
      <c r="Q45" s="102"/>
      <c r="R45" s="102"/>
      <c r="S45" s="102"/>
      <c r="T45" s="102"/>
      <c r="U45" s="102"/>
      <c r="V45" s="102"/>
      <c r="W45" s="13"/>
      <c r="X45" s="13"/>
      <c r="Y45" s="13"/>
      <c r="Z45" s="3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5">
      <c r="A46" s="4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3"/>
      <c r="X46" s="13"/>
      <c r="Y46" s="13"/>
      <c r="Z46" s="3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5">
      <c r="A47" s="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1"/>
      <c r="M47" s="101"/>
      <c r="N47" s="101"/>
      <c r="O47" s="101"/>
      <c r="P47" s="101"/>
      <c r="Q47" s="102"/>
      <c r="R47" s="102"/>
      <c r="S47" s="102"/>
      <c r="T47" s="102"/>
      <c r="U47" s="102"/>
      <c r="V47" s="102"/>
      <c r="W47" s="13"/>
      <c r="X47" s="13"/>
      <c r="Y47" s="13"/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5">
      <c r="A48" s="4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"/>
      <c r="X48" s="13"/>
      <c r="Y48" s="13"/>
      <c r="Z48" s="3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5">
      <c r="A49" s="4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1"/>
      <c r="M49" s="101"/>
      <c r="N49" s="101"/>
      <c r="O49" s="101"/>
      <c r="P49" s="101"/>
      <c r="Q49" s="102"/>
      <c r="R49" s="102"/>
      <c r="S49" s="102"/>
      <c r="T49" s="102"/>
      <c r="U49" s="102"/>
      <c r="V49" s="102"/>
      <c r="W49" s="13"/>
      <c r="X49" s="13"/>
      <c r="Y49" s="13"/>
      <c r="Z49" s="3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5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5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5">
      <c r="A52" s="4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x14ac:dyDescent="0.25">
      <c r="A53" s="72" t="s">
        <v>21</v>
      </c>
      <c r="B53" s="195"/>
      <c r="C53" s="195"/>
      <c r="D53" s="195"/>
      <c r="E53" s="195"/>
      <c r="F53" s="19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0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x14ac:dyDescent="0.25">
      <c r="A54" s="90" t="s">
        <v>22</v>
      </c>
      <c r="B54" s="199"/>
      <c r="C54" s="199"/>
      <c r="D54" s="199"/>
      <c r="E54" s="199"/>
      <c r="F54" s="19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0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x14ac:dyDescent="0.25">
      <c r="A55" s="72" t="s">
        <v>34</v>
      </c>
      <c r="B55" s="195"/>
      <c r="C55" s="195"/>
      <c r="D55" s="195"/>
      <c r="E55" s="195"/>
      <c r="F55" s="19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0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5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7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05" t="s">
        <v>57</v>
      </c>
      <c r="Z57" s="106"/>
    </row>
    <row r="58" spans="1:5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5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5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</sheetData>
  <sheetProtection algorithmName="SHA-512" hashValue="wDje3IWVbZjzubZkrnKME80epc2MNaOGan4Q/cEBkB0jPv8Ljihy4uYO0QytIB8fetR5j8+Q/tlE6x1PUDWI5g==" saltValue="Luz/wMiapO+wgg4IoRBNjg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449914B-DCC2-4DC9-AE09-B61229CADF6F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2EE83-ABDC-4A4F-9083-C44E80EA9777}">
  <dimension ref="A1:BC63"/>
  <sheetViews>
    <sheetView workbookViewId="0">
      <selection activeCell="B7" sqref="B7:F7"/>
    </sheetView>
  </sheetViews>
  <sheetFormatPr defaultColWidth="8.69921875" defaultRowHeight="13.8" x14ac:dyDescent="0.25"/>
  <cols>
    <col min="1" max="1" width="14.8984375" style="2" customWidth="1"/>
    <col min="2" max="2" width="11" style="2" customWidth="1"/>
    <col min="3" max="3" width="0.69921875" style="2" customWidth="1"/>
    <col min="4" max="5" width="8.69921875" style="2"/>
    <col min="6" max="6" width="7.5" style="2" customWidth="1"/>
    <col min="7" max="7" width="0.69921875" style="2" customWidth="1"/>
    <col min="8" max="8" width="13.59765625" style="2" customWidth="1"/>
    <col min="9" max="9" width="0.69921875" style="2" customWidth="1"/>
    <col min="10" max="10" width="7.59765625" style="2" customWidth="1"/>
    <col min="11" max="11" width="8" style="2" customWidth="1"/>
    <col min="12" max="12" width="0.69921875" style="2" customWidth="1"/>
    <col min="13" max="13" width="9.59765625" style="2" customWidth="1"/>
    <col min="14" max="14" width="0.69921875" style="2" customWidth="1"/>
    <col min="15" max="15" width="10" style="2" customWidth="1"/>
    <col min="16" max="16" width="0.59765625" style="2" customWidth="1"/>
    <col min="17" max="17" width="10.59765625" style="2" customWidth="1"/>
    <col min="18" max="18" width="0.69921875" style="2" customWidth="1"/>
    <col min="19" max="19" width="8.69921875" style="2"/>
    <col min="20" max="20" width="0.69921875" style="2" customWidth="1"/>
    <col min="21" max="23" width="8.69921875" style="2"/>
    <col min="24" max="24" width="4.19921875" style="2" customWidth="1"/>
    <col min="25" max="16384" width="8.69921875" style="2"/>
  </cols>
  <sheetData>
    <row r="1" spans="1:55" s="3" customFormat="1" ht="15.6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22.95" customHeight="1" x14ac:dyDescent="0.35">
      <c r="A3" s="108" t="s">
        <v>54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2.95" customHeight="1" x14ac:dyDescent="0.35">
      <c r="A4" s="108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" x14ac:dyDescent="0.3">
      <c r="A5" s="26" t="s">
        <v>44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12"/>
      <c r="M5" s="12"/>
      <c r="N5" s="12"/>
      <c r="O5" s="12"/>
      <c r="P5" s="12"/>
      <c r="Q5" s="12"/>
      <c r="R5" s="28"/>
      <c r="S5" s="29" t="s">
        <v>1</v>
      </c>
      <c r="T5" s="28"/>
      <c r="U5" s="28"/>
      <c r="V5" s="28"/>
      <c r="W5" s="18"/>
      <c r="X5" s="13"/>
      <c r="Y5" s="13"/>
      <c r="Z5" s="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" customHeight="1" x14ac:dyDescent="0.3">
      <c r="A6" s="31"/>
      <c r="B6" s="12"/>
      <c r="C6" s="12"/>
      <c r="D6" s="12"/>
      <c r="E6" s="27"/>
      <c r="F6" s="27"/>
      <c r="G6" s="27"/>
      <c r="H6" s="27"/>
      <c r="I6" s="27"/>
      <c r="J6" s="27"/>
      <c r="K6" s="27"/>
      <c r="L6" s="12"/>
      <c r="M6" s="12"/>
      <c r="N6" s="12"/>
      <c r="O6" s="12"/>
      <c r="P6" s="12"/>
      <c r="Q6" s="12"/>
      <c r="R6" s="28"/>
      <c r="S6" s="28"/>
      <c r="T6" s="28"/>
      <c r="U6" s="28"/>
      <c r="V6" s="28"/>
      <c r="W6" s="18"/>
      <c r="X6" s="13"/>
      <c r="Y6" s="13"/>
      <c r="Z6" s="3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" customHeight="1" x14ac:dyDescent="0.3">
      <c r="A7" s="86" t="s">
        <v>2</v>
      </c>
      <c r="B7" s="219"/>
      <c r="C7" s="219"/>
      <c r="D7" s="219"/>
      <c r="E7" s="219"/>
      <c r="F7" s="219"/>
      <c r="G7" s="27"/>
      <c r="H7" s="27"/>
      <c r="I7" s="27"/>
      <c r="J7" s="27"/>
      <c r="K7" s="27"/>
      <c r="L7" s="12"/>
      <c r="M7" s="12"/>
      <c r="N7" s="12"/>
      <c r="O7" s="12"/>
      <c r="P7" s="12"/>
      <c r="Q7" s="12"/>
      <c r="R7" s="28"/>
      <c r="S7" s="8" t="s">
        <v>2</v>
      </c>
      <c r="T7" s="8"/>
      <c r="U7" s="220"/>
      <c r="V7" s="220"/>
      <c r="W7" s="220"/>
      <c r="X7" s="13"/>
      <c r="Y7" s="13"/>
      <c r="Z7" s="30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" customHeight="1" x14ac:dyDescent="0.3">
      <c r="A8" s="86" t="s">
        <v>42</v>
      </c>
      <c r="B8" s="220"/>
      <c r="C8" s="220"/>
      <c r="D8" s="220"/>
      <c r="E8" s="220"/>
      <c r="F8" s="220"/>
      <c r="G8" s="27"/>
      <c r="H8" s="128" t="s">
        <v>53</v>
      </c>
      <c r="I8" s="129"/>
      <c r="J8" s="129"/>
      <c r="K8" s="129"/>
      <c r="L8" s="129"/>
      <c r="M8" s="129"/>
      <c r="N8" s="129"/>
      <c r="O8" s="129"/>
      <c r="P8" s="129"/>
      <c r="Q8" s="129"/>
      <c r="R8" s="32"/>
      <c r="S8" s="8" t="s">
        <v>3</v>
      </c>
      <c r="T8" s="8"/>
      <c r="U8" s="141"/>
      <c r="V8" s="141"/>
      <c r="W8" s="141"/>
      <c r="X8" s="13"/>
      <c r="Y8" s="133" t="s">
        <v>43</v>
      </c>
      <c r="Z8" s="134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ht="14.4" x14ac:dyDescent="0.3">
      <c r="A9" s="139"/>
      <c r="B9" s="139"/>
      <c r="C9" s="139"/>
      <c r="D9" s="139"/>
      <c r="E9" s="139"/>
      <c r="F9" s="139"/>
      <c r="G9" s="27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32"/>
      <c r="S9" s="141"/>
      <c r="T9" s="141"/>
      <c r="U9" s="141"/>
      <c r="V9" s="141"/>
      <c r="W9" s="141"/>
      <c r="X9" s="13"/>
      <c r="Y9" s="135"/>
      <c r="Z9" s="136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ht="14.4" x14ac:dyDescent="0.3">
      <c r="A10" s="140"/>
      <c r="B10" s="140"/>
      <c r="C10" s="140"/>
      <c r="D10" s="140"/>
      <c r="E10" s="140"/>
      <c r="F10" s="140"/>
      <c r="G10" s="2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32"/>
      <c r="S10" s="141"/>
      <c r="T10" s="141"/>
      <c r="U10" s="141"/>
      <c r="V10" s="17" t="s">
        <v>4</v>
      </c>
      <c r="W10" s="85"/>
      <c r="X10" s="13"/>
      <c r="Y10" s="135"/>
      <c r="Z10" s="136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ht="14.4" x14ac:dyDescent="0.3">
      <c r="A11" s="93" t="s">
        <v>45</v>
      </c>
      <c r="B11" s="215"/>
      <c r="C11" s="216"/>
      <c r="D11" s="216"/>
      <c r="E11" s="216"/>
      <c r="F11" s="216"/>
      <c r="G11" s="27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32"/>
      <c r="S11" s="9" t="s">
        <v>5</v>
      </c>
      <c r="T11" s="9"/>
      <c r="U11" s="9"/>
      <c r="V11" s="141"/>
      <c r="W11" s="141"/>
      <c r="X11" s="13"/>
      <c r="Y11" s="135"/>
      <c r="Z11" s="136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ht="14.4" x14ac:dyDescent="0.3">
      <c r="A12" s="92" t="s">
        <v>6</v>
      </c>
      <c r="B12" s="181"/>
      <c r="C12" s="152"/>
      <c r="D12" s="152"/>
      <c r="E12" s="152"/>
      <c r="F12" s="152"/>
      <c r="G12" s="2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32"/>
      <c r="S12" s="131" t="s">
        <v>46</v>
      </c>
      <c r="T12" s="131"/>
      <c r="U12" s="131"/>
      <c r="V12" s="131"/>
      <c r="W12" s="10"/>
      <c r="X12" s="13"/>
      <c r="Y12" s="135"/>
      <c r="Z12" s="136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ht="14.4" x14ac:dyDescent="0.3">
      <c r="A13" s="33"/>
      <c r="B13" s="132"/>
      <c r="C13" s="132"/>
      <c r="D13" s="132"/>
      <c r="E13" s="132"/>
      <c r="F13" s="132"/>
      <c r="G13" s="87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32"/>
      <c r="S13" s="9" t="s">
        <v>14</v>
      </c>
      <c r="T13" s="9"/>
      <c r="U13" s="141"/>
      <c r="V13" s="141"/>
      <c r="W13" s="141"/>
      <c r="X13" s="13"/>
      <c r="Y13" s="135"/>
      <c r="Z13" s="136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ht="14.4" x14ac:dyDescent="0.3">
      <c r="A14" s="142" t="s">
        <v>47</v>
      </c>
      <c r="B14" s="143"/>
      <c r="C14" s="143"/>
      <c r="D14" s="143"/>
      <c r="E14" s="217"/>
      <c r="F14" s="218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28"/>
      <c r="S14" s="9" t="s">
        <v>3</v>
      </c>
      <c r="T14" s="9"/>
      <c r="U14" s="141"/>
      <c r="V14" s="141"/>
      <c r="W14" s="141"/>
      <c r="X14" s="13"/>
      <c r="Y14" s="137"/>
      <c r="Z14" s="138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ht="14.4" x14ac:dyDescent="0.3">
      <c r="A15" s="150"/>
      <c r="B15" s="151"/>
      <c r="C15" s="151"/>
      <c r="D15" s="151"/>
      <c r="E15" s="151"/>
      <c r="F15" s="151"/>
      <c r="G15" s="27"/>
      <c r="H15" s="27"/>
      <c r="I15" s="27"/>
      <c r="J15" s="27"/>
      <c r="K15" s="27"/>
      <c r="L15" s="12"/>
      <c r="M15" s="12"/>
      <c r="N15" s="12"/>
      <c r="O15" s="12"/>
      <c r="P15" s="12"/>
      <c r="Q15" s="12"/>
      <c r="R15" s="28"/>
      <c r="S15" s="152"/>
      <c r="T15" s="152"/>
      <c r="U15" s="153"/>
      <c r="V15" s="17" t="s">
        <v>4</v>
      </c>
      <c r="W15" s="85"/>
      <c r="X15" s="13"/>
      <c r="Y15" s="13"/>
      <c r="Z15" s="30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3"/>
      <c r="V16" s="18"/>
      <c r="W16" s="18"/>
      <c r="X16" s="13"/>
      <c r="Y16" s="13"/>
      <c r="Z16" s="30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6" x14ac:dyDescent="0.3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88"/>
      <c r="K17" s="88"/>
      <c r="L17" s="88"/>
      <c r="M17" s="88"/>
      <c r="N17" s="88"/>
      <c r="O17" s="88"/>
      <c r="P17" s="88"/>
      <c r="Q17" s="168" t="s">
        <v>8</v>
      </c>
      <c r="R17" s="168"/>
      <c r="S17" s="168"/>
      <c r="T17" s="37"/>
      <c r="U17" s="38" t="s">
        <v>9</v>
      </c>
      <c r="V17" s="211"/>
      <c r="W17" s="212"/>
      <c r="X17" s="39" t="s">
        <v>10</v>
      </c>
      <c r="Y17" s="213"/>
      <c r="Z17" s="214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5">
      <c r="A18" s="4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0.799999999999997" x14ac:dyDescent="0.3">
      <c r="A19" s="156" t="s">
        <v>30</v>
      </c>
      <c r="B19" s="157"/>
      <c r="C19" s="41"/>
      <c r="D19" s="157" t="s">
        <v>29</v>
      </c>
      <c r="E19" s="157"/>
      <c r="F19" s="157"/>
      <c r="G19" s="41"/>
      <c r="H19" s="69" t="s">
        <v>13</v>
      </c>
      <c r="I19" s="15"/>
      <c r="J19" s="157" t="s">
        <v>11</v>
      </c>
      <c r="K19" s="157"/>
      <c r="L19" s="41"/>
      <c r="M19" s="68" t="s">
        <v>35</v>
      </c>
      <c r="N19" s="41"/>
      <c r="O19" s="74" t="s">
        <v>37</v>
      </c>
      <c r="P19" s="71"/>
      <c r="Q19" s="70" t="s">
        <v>31</v>
      </c>
      <c r="R19" s="49"/>
      <c r="S19" s="43" t="s">
        <v>38</v>
      </c>
      <c r="T19" s="42"/>
      <c r="U19" s="48" t="s">
        <v>24</v>
      </c>
      <c r="V19" s="70"/>
      <c r="W19" s="48"/>
      <c r="X19" s="48"/>
      <c r="Y19" s="48"/>
      <c r="Z19" s="89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3">
      <c r="A21" s="204"/>
      <c r="B21" s="205"/>
      <c r="C21" s="12"/>
      <c r="D21" s="206"/>
      <c r="E21" s="207"/>
      <c r="F21" s="205"/>
      <c r="G21" s="12"/>
      <c r="H21" s="75"/>
      <c r="I21" s="12"/>
      <c r="J21" s="185"/>
      <c r="K21" s="185"/>
      <c r="L21" s="12"/>
      <c r="M21" s="94" t="e">
        <f>_xlfn.XLOOKUP(J21,List!A2:A2,List!D2:D2)</f>
        <v>#N/A</v>
      </c>
      <c r="N21" s="12"/>
      <c r="O21" s="73"/>
      <c r="P21" s="12"/>
      <c r="Q21" s="76"/>
      <c r="R21" s="51"/>
      <c r="S21" s="50"/>
      <c r="T21" s="16"/>
      <c r="U21" s="208"/>
      <c r="V21" s="209"/>
      <c r="W21" s="209"/>
      <c r="X21" s="209"/>
      <c r="Y21" s="209"/>
      <c r="Z21" s="210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3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16"/>
      <c r="U22" s="52"/>
      <c r="V22" s="52"/>
      <c r="W22" s="52"/>
      <c r="X22" s="52"/>
      <c r="Y22" s="52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399999999999999" customHeight="1" x14ac:dyDescent="0.3">
      <c r="A23" s="178"/>
      <c r="B23" s="179"/>
      <c r="C23" s="12"/>
      <c r="D23" s="178"/>
      <c r="E23" s="180"/>
      <c r="F23" s="179"/>
      <c r="G23" s="12"/>
      <c r="H23" s="11"/>
      <c r="I23" s="12"/>
      <c r="J23" s="185"/>
      <c r="K23" s="185"/>
      <c r="L23" s="12"/>
      <c r="M23" s="94" t="e">
        <f>_xlfn.XLOOKUP(J23,List!A2:A2,List!D2:D2)</f>
        <v>#N/A</v>
      </c>
      <c r="N23" s="12"/>
      <c r="O23" s="73"/>
      <c r="P23" s="12"/>
      <c r="Q23" s="50"/>
      <c r="R23" s="51"/>
      <c r="S23" s="50"/>
      <c r="T23" s="16"/>
      <c r="U23" s="201"/>
      <c r="V23" s="201"/>
      <c r="W23" s="201"/>
      <c r="X23" s="201"/>
      <c r="Y23" s="201"/>
      <c r="Z23" s="201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2" customHeight="1" x14ac:dyDescent="0.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16"/>
      <c r="U24" s="202"/>
      <c r="V24" s="202"/>
      <c r="W24" s="202"/>
      <c r="X24" s="202"/>
      <c r="Y24" s="202"/>
      <c r="Z24" s="20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3">
      <c r="A25" s="178"/>
      <c r="B25" s="203"/>
      <c r="C25" s="12"/>
      <c r="D25" s="178"/>
      <c r="E25" s="180"/>
      <c r="F25" s="179"/>
      <c r="G25" s="12"/>
      <c r="H25" s="11"/>
      <c r="I25" s="12"/>
      <c r="J25" s="185"/>
      <c r="K25" s="185"/>
      <c r="L25" s="12"/>
      <c r="M25" s="94" t="e">
        <f>_xlfn.XLOOKUP(J25,List!A2:A2,List!D2:D2)</f>
        <v>#N/A</v>
      </c>
      <c r="N25" s="12"/>
      <c r="O25" s="73"/>
      <c r="P25" s="12"/>
      <c r="Q25" s="50"/>
      <c r="R25" s="51"/>
      <c r="S25" s="50"/>
      <c r="T25" s="16"/>
      <c r="U25" s="201"/>
      <c r="V25" s="201"/>
      <c r="W25" s="201"/>
      <c r="X25" s="201"/>
      <c r="Y25" s="201"/>
      <c r="Z25" s="201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3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6"/>
      <c r="U26" s="52"/>
      <c r="V26" s="52"/>
      <c r="W26" s="52"/>
      <c r="X26" s="52"/>
      <c r="Y26" s="52"/>
      <c r="Z26" s="5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3">
      <c r="A27" s="178"/>
      <c r="B27" s="179"/>
      <c r="C27" s="12"/>
      <c r="D27" s="178"/>
      <c r="E27" s="180"/>
      <c r="F27" s="179"/>
      <c r="G27" s="12"/>
      <c r="H27" s="11"/>
      <c r="I27" s="12"/>
      <c r="J27" s="185"/>
      <c r="K27" s="185"/>
      <c r="L27" s="12"/>
      <c r="M27" s="94" t="e">
        <f>_xlfn.XLOOKUP(J27,List!A2:A2,List!D2:D2)</f>
        <v>#N/A</v>
      </c>
      <c r="N27" s="12"/>
      <c r="O27" s="73"/>
      <c r="P27" s="12"/>
      <c r="Q27" s="50"/>
      <c r="R27" s="95"/>
      <c r="S27" s="76"/>
      <c r="T27" s="77"/>
      <c r="U27" s="182"/>
      <c r="V27" s="183"/>
      <c r="W27" s="183"/>
      <c r="X27" s="183"/>
      <c r="Y27" s="183"/>
      <c r="Z27" s="18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2" customHeight="1" x14ac:dyDescent="0.3">
      <c r="A28" s="53"/>
      <c r="B28" s="53"/>
      <c r="C28" s="12"/>
      <c r="D28" s="53"/>
      <c r="E28" s="53"/>
      <c r="F28" s="53"/>
      <c r="G28" s="12"/>
      <c r="H28" s="12"/>
      <c r="I28" s="12"/>
      <c r="J28" s="52"/>
      <c r="K28" s="52"/>
      <c r="L28" s="12"/>
      <c r="M28" s="12"/>
      <c r="N28" s="12"/>
      <c r="O28" s="12"/>
      <c r="P28" s="12"/>
      <c r="Q28" s="54"/>
      <c r="R28" s="54"/>
      <c r="S28" s="78"/>
      <c r="T28" s="77"/>
      <c r="U28" s="79"/>
      <c r="V28" s="80"/>
      <c r="W28" s="80"/>
      <c r="X28" s="80"/>
      <c r="Y28" s="80"/>
      <c r="Z28" s="8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3">
      <c r="A29" s="178"/>
      <c r="B29" s="179"/>
      <c r="C29" s="12"/>
      <c r="D29" s="178"/>
      <c r="E29" s="180"/>
      <c r="F29" s="179"/>
      <c r="G29" s="12"/>
      <c r="H29" s="11"/>
      <c r="I29" s="12"/>
      <c r="J29" s="181"/>
      <c r="K29" s="153"/>
      <c r="L29" s="12"/>
      <c r="M29" s="94" t="e">
        <f>_xlfn.XLOOKUP(J29,List!A2:A2,List!D2:D2)</f>
        <v>#N/A</v>
      </c>
      <c r="N29" s="12"/>
      <c r="O29" s="73"/>
      <c r="P29" s="12"/>
      <c r="Q29" s="50"/>
      <c r="R29" s="95"/>
      <c r="S29" s="76"/>
      <c r="T29" s="77"/>
      <c r="U29" s="182"/>
      <c r="V29" s="183"/>
      <c r="W29" s="183"/>
      <c r="X29" s="183"/>
      <c r="Y29" s="183"/>
      <c r="Z29" s="184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2" customHeight="1" x14ac:dyDescent="0.3">
      <c r="A30" s="53"/>
      <c r="B30" s="53"/>
      <c r="C30" s="12"/>
      <c r="D30" s="53"/>
      <c r="E30" s="53"/>
      <c r="F30" s="53"/>
      <c r="G30" s="12"/>
      <c r="H30" s="12"/>
      <c r="I30" s="12"/>
      <c r="J30" s="52"/>
      <c r="K30" s="52"/>
      <c r="L30" s="12"/>
      <c r="M30" s="12"/>
      <c r="N30" s="12"/>
      <c r="O30" s="12"/>
      <c r="P30" s="12"/>
      <c r="Q30" s="54"/>
      <c r="R30" s="54"/>
      <c r="S30" s="54"/>
      <c r="T30" s="16"/>
      <c r="U30" s="53"/>
      <c r="V30" s="52"/>
      <c r="W30" s="52"/>
      <c r="X30" s="52"/>
      <c r="Y30" s="52"/>
      <c r="Z30" s="5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3">
      <c r="A31" s="178"/>
      <c r="B31" s="179"/>
      <c r="C31" s="12"/>
      <c r="D31" s="178"/>
      <c r="E31" s="180"/>
      <c r="F31" s="179"/>
      <c r="G31" s="12"/>
      <c r="H31" s="11"/>
      <c r="I31" s="12"/>
      <c r="J31" s="185"/>
      <c r="K31" s="185"/>
      <c r="L31" s="12"/>
      <c r="M31" s="94" t="e">
        <f>_xlfn.XLOOKUP(J31,List!A2:A2,List!D2:D2)</f>
        <v>#N/A</v>
      </c>
      <c r="N31" s="12"/>
      <c r="O31" s="73"/>
      <c r="P31" s="12"/>
      <c r="Q31" s="50"/>
      <c r="R31" s="95"/>
      <c r="S31" s="50"/>
      <c r="T31" s="16"/>
      <c r="U31" s="182"/>
      <c r="V31" s="183"/>
      <c r="W31" s="183"/>
      <c r="X31" s="183"/>
      <c r="Y31" s="183"/>
      <c r="Z31" s="184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2"/>
      <c r="V32" s="52"/>
      <c r="W32" s="52"/>
      <c r="X32" s="52"/>
      <c r="Y32" s="52"/>
      <c r="Z32" s="5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3">
      <c r="A33" s="186"/>
      <c r="B33" s="179"/>
      <c r="C33" s="12"/>
      <c r="D33" s="186"/>
      <c r="E33" s="180"/>
      <c r="F33" s="179"/>
      <c r="G33" s="12"/>
      <c r="H33" s="11"/>
      <c r="I33" s="12"/>
      <c r="J33" s="185"/>
      <c r="K33" s="185"/>
      <c r="L33" s="12"/>
      <c r="M33" s="94" t="e">
        <f>_xlfn.XLOOKUP(J33,List!A2:A2,List!D2:D2)</f>
        <v>#N/A</v>
      </c>
      <c r="N33" s="12"/>
      <c r="O33" s="73"/>
      <c r="P33" s="12"/>
      <c r="Q33" s="50"/>
      <c r="R33" s="95"/>
      <c r="S33" s="50"/>
      <c r="T33" s="16"/>
      <c r="U33" s="182"/>
      <c r="V33" s="183"/>
      <c r="W33" s="183"/>
      <c r="X33" s="183"/>
      <c r="Y33" s="183"/>
      <c r="Z33" s="184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2" customHeight="1" x14ac:dyDescent="0.3">
      <c r="A34" s="53"/>
      <c r="B34" s="53"/>
      <c r="C34" s="12"/>
      <c r="D34" s="53"/>
      <c r="E34" s="53"/>
      <c r="F34" s="53"/>
      <c r="G34" s="12"/>
      <c r="H34" s="12"/>
      <c r="I34" s="12"/>
      <c r="J34" s="52"/>
      <c r="K34" s="52"/>
      <c r="L34" s="12"/>
      <c r="M34" s="12"/>
      <c r="N34" s="12"/>
      <c r="O34" s="12"/>
      <c r="P34" s="12"/>
      <c r="Q34" s="54"/>
      <c r="R34" s="54"/>
      <c r="S34" s="54"/>
      <c r="T34" s="16"/>
      <c r="U34" s="53"/>
      <c r="V34" s="52"/>
      <c r="W34" s="52"/>
      <c r="X34" s="52"/>
      <c r="Y34" s="52"/>
      <c r="Z34" s="5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3">
      <c r="A35" s="187"/>
      <c r="B35" s="188"/>
      <c r="C35" s="12"/>
      <c r="D35" s="187"/>
      <c r="E35" s="189"/>
      <c r="F35" s="188"/>
      <c r="G35" s="12"/>
      <c r="H35" s="11"/>
      <c r="I35" s="12"/>
      <c r="J35" s="181"/>
      <c r="K35" s="153"/>
      <c r="L35" s="12"/>
      <c r="M35" s="94" t="e">
        <f>_xlfn.XLOOKUP(J35,List!A2:A2,List!D2:D2)</f>
        <v>#N/A</v>
      </c>
      <c r="N35" s="12"/>
      <c r="O35" s="73"/>
      <c r="P35" s="12"/>
      <c r="Q35" s="50"/>
      <c r="R35" s="95"/>
      <c r="S35" s="50"/>
      <c r="T35" s="16"/>
      <c r="U35" s="187"/>
      <c r="V35" s="189"/>
      <c r="W35" s="189"/>
      <c r="X35" s="189"/>
      <c r="Y35" s="189"/>
      <c r="Z35" s="188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2"/>
      <c r="V36" s="52"/>
      <c r="W36" s="52"/>
      <c r="X36" s="52"/>
      <c r="Y36" s="52"/>
      <c r="Z36" s="5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3">
      <c r="A37" s="187"/>
      <c r="B37" s="188"/>
      <c r="C37" s="12"/>
      <c r="D37" s="187"/>
      <c r="E37" s="189"/>
      <c r="F37" s="188"/>
      <c r="G37" s="12"/>
      <c r="H37" s="11"/>
      <c r="I37" s="12"/>
      <c r="J37" s="181"/>
      <c r="K37" s="153"/>
      <c r="L37" s="12"/>
      <c r="M37" s="94" t="e">
        <f>_xlfn.XLOOKUP(J37,List!A2:A2,List!D2:D2)</f>
        <v>#N/A</v>
      </c>
      <c r="N37" s="12"/>
      <c r="O37" s="73"/>
      <c r="P37" s="12"/>
      <c r="Q37" s="50"/>
      <c r="R37" s="95"/>
      <c r="S37" s="50"/>
      <c r="T37" s="16"/>
      <c r="U37" s="187"/>
      <c r="V37" s="189"/>
      <c r="W37" s="189"/>
      <c r="X37" s="189"/>
      <c r="Y37" s="189"/>
      <c r="Z37" s="188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2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3">
      <c r="A39" s="190"/>
      <c r="B39" s="191"/>
      <c r="C39" s="13"/>
      <c r="D39" s="192"/>
      <c r="E39" s="192"/>
      <c r="F39" s="192"/>
      <c r="G39" s="13"/>
      <c r="H39" s="45"/>
      <c r="I39" s="13"/>
      <c r="J39" s="193"/>
      <c r="K39" s="194"/>
      <c r="L39" s="13"/>
      <c r="M39" s="94" t="e">
        <f>_xlfn.XLOOKUP(J39,List!A2:A2,List!D2:D2)</f>
        <v>#N/A</v>
      </c>
      <c r="N39" s="13"/>
      <c r="O39" s="73"/>
      <c r="P39" s="13"/>
      <c r="Q39" s="50"/>
      <c r="R39" s="103"/>
      <c r="S39" s="50"/>
      <c r="T39" s="13"/>
      <c r="U39" s="187"/>
      <c r="V39" s="189"/>
      <c r="W39" s="189"/>
      <c r="X39" s="189"/>
      <c r="Y39" s="189"/>
      <c r="Z39" s="188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8"/>
      <c r="T40" s="97"/>
      <c r="U40" s="97"/>
      <c r="V40" s="97"/>
      <c r="W40" s="97"/>
      <c r="X40" s="97"/>
      <c r="Y40" s="97"/>
      <c r="Z40" s="9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25">
      <c r="A41" s="196"/>
      <c r="B41" s="197"/>
      <c r="C41" s="197"/>
      <c r="D41" s="197"/>
      <c r="E41" s="197"/>
      <c r="F41" s="197"/>
      <c r="G41" s="13"/>
      <c r="H41" s="13"/>
      <c r="I41" s="13"/>
      <c r="J41" s="198"/>
      <c r="K41" s="198"/>
      <c r="L41" s="13"/>
      <c r="M41" s="198"/>
      <c r="N41" s="198"/>
      <c r="O41" s="198" t="s">
        <v>12</v>
      </c>
      <c r="P41" s="198"/>
      <c r="Q41" s="91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5">
      <c r="A42" s="4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5">
      <c r="A43" s="4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0"/>
      <c r="M43" s="100"/>
      <c r="N43" s="100"/>
      <c r="O43" s="100"/>
      <c r="P43" s="100"/>
      <c r="Q43" s="13"/>
      <c r="R43" s="13"/>
      <c r="S43" s="13"/>
      <c r="T43" s="13"/>
      <c r="U43" s="13"/>
      <c r="V43" s="13"/>
      <c r="W43" s="13"/>
      <c r="X43" s="13"/>
      <c r="Y43" s="13"/>
      <c r="Z43" s="3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5">
      <c r="A44" s="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5">
      <c r="A45" s="4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1"/>
      <c r="M45" s="101"/>
      <c r="N45" s="101"/>
      <c r="O45" s="101"/>
      <c r="P45" s="101"/>
      <c r="Q45" s="102"/>
      <c r="R45" s="102"/>
      <c r="S45" s="102"/>
      <c r="T45" s="102"/>
      <c r="U45" s="102"/>
      <c r="V45" s="102"/>
      <c r="W45" s="13"/>
      <c r="X45" s="13"/>
      <c r="Y45" s="13"/>
      <c r="Z45" s="3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5">
      <c r="A46" s="4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3"/>
      <c r="X46" s="13"/>
      <c r="Y46" s="13"/>
      <c r="Z46" s="3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5">
      <c r="A47" s="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1"/>
      <c r="M47" s="101"/>
      <c r="N47" s="101"/>
      <c r="O47" s="101"/>
      <c r="P47" s="101"/>
      <c r="Q47" s="102"/>
      <c r="R47" s="102"/>
      <c r="S47" s="102"/>
      <c r="T47" s="102"/>
      <c r="U47" s="102"/>
      <c r="V47" s="102"/>
      <c r="W47" s="13"/>
      <c r="X47" s="13"/>
      <c r="Y47" s="13"/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5">
      <c r="A48" s="4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"/>
      <c r="X48" s="13"/>
      <c r="Y48" s="13"/>
      <c r="Z48" s="3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5">
      <c r="A49" s="4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1"/>
      <c r="M49" s="101"/>
      <c r="N49" s="101"/>
      <c r="O49" s="101"/>
      <c r="P49" s="101"/>
      <c r="Q49" s="102"/>
      <c r="R49" s="102"/>
      <c r="S49" s="102"/>
      <c r="T49" s="102"/>
      <c r="U49" s="102"/>
      <c r="V49" s="102"/>
      <c r="W49" s="13"/>
      <c r="X49" s="13"/>
      <c r="Y49" s="13"/>
      <c r="Z49" s="3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5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5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5">
      <c r="A52" s="4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x14ac:dyDescent="0.25">
      <c r="A53" s="72" t="s">
        <v>21</v>
      </c>
      <c r="B53" s="195"/>
      <c r="C53" s="195"/>
      <c r="D53" s="195"/>
      <c r="E53" s="195"/>
      <c r="F53" s="19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0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x14ac:dyDescent="0.25">
      <c r="A54" s="90" t="s">
        <v>22</v>
      </c>
      <c r="B54" s="199"/>
      <c r="C54" s="199"/>
      <c r="D54" s="199"/>
      <c r="E54" s="199"/>
      <c r="F54" s="19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0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x14ac:dyDescent="0.25">
      <c r="A55" s="72" t="s">
        <v>34</v>
      </c>
      <c r="B55" s="195"/>
      <c r="C55" s="195"/>
      <c r="D55" s="195"/>
      <c r="E55" s="195"/>
      <c r="F55" s="19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0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5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7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05" t="s">
        <v>57</v>
      </c>
      <c r="Z57" s="106"/>
    </row>
    <row r="58" spans="1:5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5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5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5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</sheetData>
  <sheetProtection algorithmName="SHA-512" hashValue="U0O0N4g6KBw7inKoWvYnn4o9/uzN3Fse0PYR+CwYd7RM3Z/WcMiCPd2FTTawE4os6/epUKK6oxHP5Z47nnHrxg==" saltValue="EDxTyzeabLLORaXR9DguqQ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AE2A42-D208-4578-B325-7C8FBD72835A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47AF1-B7DB-4CC7-9FE5-F8C11EB3B75A}">
  <dimension ref="A1:BC64"/>
  <sheetViews>
    <sheetView workbookViewId="0">
      <selection activeCell="B7" sqref="B7:F7"/>
    </sheetView>
  </sheetViews>
  <sheetFormatPr defaultColWidth="8.69921875" defaultRowHeight="13.8" x14ac:dyDescent="0.25"/>
  <cols>
    <col min="1" max="1" width="14.8984375" style="2" customWidth="1"/>
    <col min="2" max="2" width="11" style="2" customWidth="1"/>
    <col min="3" max="3" width="0.69921875" style="2" customWidth="1"/>
    <col min="4" max="5" width="8.69921875" style="2"/>
    <col min="6" max="6" width="7.5" style="2" customWidth="1"/>
    <col min="7" max="7" width="0.69921875" style="2" customWidth="1"/>
    <col min="8" max="8" width="13.59765625" style="2" customWidth="1"/>
    <col min="9" max="9" width="0.69921875" style="2" customWidth="1"/>
    <col min="10" max="10" width="7.59765625" style="2" customWidth="1"/>
    <col min="11" max="11" width="8" style="2" customWidth="1"/>
    <col min="12" max="12" width="0.69921875" style="2" customWidth="1"/>
    <col min="13" max="13" width="9.59765625" style="2" customWidth="1"/>
    <col min="14" max="14" width="0.69921875" style="2" customWidth="1"/>
    <col min="15" max="15" width="10" style="2" customWidth="1"/>
    <col min="16" max="16" width="0.59765625" style="2" customWidth="1"/>
    <col min="17" max="17" width="10.59765625" style="2" customWidth="1"/>
    <col min="18" max="18" width="0.69921875" style="2" customWidth="1"/>
    <col min="19" max="19" width="8.69921875" style="2"/>
    <col min="20" max="20" width="0.69921875" style="2" customWidth="1"/>
    <col min="21" max="23" width="8.69921875" style="2"/>
    <col min="24" max="24" width="4.19921875" style="2" customWidth="1"/>
    <col min="25" max="16384" width="8.69921875" style="2"/>
  </cols>
  <sheetData>
    <row r="1" spans="1:55" s="3" customFormat="1" ht="15.6" customHeight="1" x14ac:dyDescent="0.25">
      <c r="A1" s="122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s="3" customFormat="1" ht="13.95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s="3" customFormat="1" ht="22.95" customHeight="1" x14ac:dyDescent="0.35">
      <c r="A3" s="108" t="s">
        <v>54</v>
      </c>
      <c r="B3" s="4"/>
      <c r="C3" s="4"/>
      <c r="D3" s="4"/>
      <c r="E3" s="4"/>
      <c r="F3" s="4"/>
      <c r="G3" s="4"/>
      <c r="H3" s="4"/>
      <c r="I3" s="4"/>
      <c r="J3" s="4"/>
      <c r="K3" s="5"/>
      <c r="L3" s="6"/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1:55" s="3" customFormat="1" ht="22.95" customHeight="1" x14ac:dyDescent="0.35">
      <c r="A4" s="108" t="s">
        <v>55</v>
      </c>
      <c r="B4" s="7"/>
      <c r="C4" s="7"/>
      <c r="D4" s="7"/>
      <c r="E4" s="7"/>
      <c r="F4" s="7"/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5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</row>
    <row r="5" spans="1:55" s="3" customFormat="1" ht="14.4" x14ac:dyDescent="0.3">
      <c r="A5" s="26" t="s">
        <v>44</v>
      </c>
      <c r="B5" s="12"/>
      <c r="C5" s="12"/>
      <c r="D5" s="12"/>
      <c r="E5" s="27"/>
      <c r="F5" s="27"/>
      <c r="G5" s="27"/>
      <c r="H5" s="27"/>
      <c r="I5" s="27"/>
      <c r="J5" s="27"/>
      <c r="K5" s="27"/>
      <c r="L5" s="12"/>
      <c r="M5" s="12"/>
      <c r="N5" s="12"/>
      <c r="O5" s="12"/>
      <c r="P5" s="12"/>
      <c r="Q5" s="12"/>
      <c r="R5" s="28"/>
      <c r="S5" s="29" t="s">
        <v>1</v>
      </c>
      <c r="T5" s="28"/>
      <c r="U5" s="28"/>
      <c r="V5" s="28"/>
      <c r="W5" s="18"/>
      <c r="X5" s="13"/>
      <c r="Y5" s="13"/>
      <c r="Z5" s="30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1:55" s="3" customFormat="1" ht="8.4" customHeight="1" x14ac:dyDescent="0.3">
      <c r="A6" s="31"/>
      <c r="B6" s="12"/>
      <c r="C6" s="12"/>
      <c r="D6" s="12"/>
      <c r="E6" s="27"/>
      <c r="F6" s="27"/>
      <c r="G6" s="27"/>
      <c r="H6" s="27"/>
      <c r="I6" s="27"/>
      <c r="J6" s="27"/>
      <c r="K6" s="27"/>
      <c r="L6" s="12"/>
      <c r="M6" s="12"/>
      <c r="N6" s="12"/>
      <c r="O6" s="12"/>
      <c r="P6" s="12"/>
      <c r="Q6" s="12"/>
      <c r="R6" s="28"/>
      <c r="S6" s="28"/>
      <c r="T6" s="28"/>
      <c r="U6" s="28"/>
      <c r="V6" s="28"/>
      <c r="W6" s="18"/>
      <c r="X6" s="13"/>
      <c r="Y6" s="13"/>
      <c r="Z6" s="30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1:55" s="3" customFormat="1" ht="14.4" customHeight="1" x14ac:dyDescent="0.3">
      <c r="A7" s="86" t="s">
        <v>2</v>
      </c>
      <c r="B7" s="219"/>
      <c r="C7" s="219"/>
      <c r="D7" s="219"/>
      <c r="E7" s="219"/>
      <c r="F7" s="219"/>
      <c r="G7" s="27"/>
      <c r="H7" s="27"/>
      <c r="I7" s="27"/>
      <c r="J7" s="27"/>
      <c r="K7" s="27"/>
      <c r="L7" s="12"/>
      <c r="M7" s="12"/>
      <c r="N7" s="12"/>
      <c r="O7" s="12"/>
      <c r="P7" s="12"/>
      <c r="Q7" s="12"/>
      <c r="R7" s="28"/>
      <c r="S7" s="8" t="s">
        <v>2</v>
      </c>
      <c r="T7" s="8"/>
      <c r="U7" s="220"/>
      <c r="V7" s="220"/>
      <c r="W7" s="220"/>
      <c r="X7" s="13"/>
      <c r="Y7" s="13"/>
      <c r="Z7" s="30"/>
      <c r="AA7" s="1"/>
      <c r="AB7" s="1"/>
      <c r="AC7" s="1"/>
      <c r="AD7" s="1"/>
      <c r="AE7" s="1"/>
      <c r="AF7" s="1"/>
      <c r="AG7" s="1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1:55" s="3" customFormat="1" ht="14.4" customHeight="1" x14ac:dyDescent="0.3">
      <c r="A8" s="86" t="s">
        <v>42</v>
      </c>
      <c r="B8" s="220"/>
      <c r="C8" s="220"/>
      <c r="D8" s="220"/>
      <c r="E8" s="220"/>
      <c r="F8" s="220"/>
      <c r="G8" s="27"/>
      <c r="H8" s="128" t="s">
        <v>53</v>
      </c>
      <c r="I8" s="129"/>
      <c r="J8" s="129"/>
      <c r="K8" s="129"/>
      <c r="L8" s="129"/>
      <c r="M8" s="129"/>
      <c r="N8" s="129"/>
      <c r="O8" s="129"/>
      <c r="P8" s="129"/>
      <c r="Q8" s="129"/>
      <c r="R8" s="32"/>
      <c r="S8" s="8" t="s">
        <v>3</v>
      </c>
      <c r="T8" s="8"/>
      <c r="U8" s="141"/>
      <c r="V8" s="141"/>
      <c r="W8" s="141"/>
      <c r="X8" s="13"/>
      <c r="Y8" s="133" t="s">
        <v>43</v>
      </c>
      <c r="Z8" s="134"/>
      <c r="AA8" s="1"/>
      <c r="AB8" s="1"/>
      <c r="AC8" s="1"/>
      <c r="AD8" s="1"/>
      <c r="AE8" s="1"/>
      <c r="AF8" s="1"/>
      <c r="AG8" s="1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1:55" s="3" customFormat="1" ht="14.4" x14ac:dyDescent="0.3">
      <c r="A9" s="139"/>
      <c r="B9" s="139"/>
      <c r="C9" s="139"/>
      <c r="D9" s="139"/>
      <c r="E9" s="139"/>
      <c r="F9" s="139"/>
      <c r="G9" s="27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32"/>
      <c r="S9" s="141"/>
      <c r="T9" s="141"/>
      <c r="U9" s="141"/>
      <c r="V9" s="141"/>
      <c r="W9" s="141"/>
      <c r="X9" s="13"/>
      <c r="Y9" s="135"/>
      <c r="Z9" s="136"/>
      <c r="AA9" s="1"/>
      <c r="AB9" s="1"/>
      <c r="AC9" s="1"/>
      <c r="AD9" s="1"/>
      <c r="AE9" s="1"/>
      <c r="AF9" s="1"/>
      <c r="AG9" s="1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1:55" s="3" customFormat="1" ht="14.4" x14ac:dyDescent="0.3">
      <c r="A10" s="140"/>
      <c r="B10" s="140"/>
      <c r="C10" s="140"/>
      <c r="D10" s="140"/>
      <c r="E10" s="140"/>
      <c r="F10" s="140"/>
      <c r="G10" s="27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32"/>
      <c r="S10" s="141"/>
      <c r="T10" s="141"/>
      <c r="U10" s="141"/>
      <c r="V10" s="17" t="s">
        <v>4</v>
      </c>
      <c r="W10" s="85"/>
      <c r="X10" s="13"/>
      <c r="Y10" s="135"/>
      <c r="Z10" s="136"/>
      <c r="AA10" s="1"/>
      <c r="AB10" s="1"/>
      <c r="AC10" s="1"/>
      <c r="AD10" s="1"/>
      <c r="AE10" s="1"/>
      <c r="AF10" s="1"/>
      <c r="AG10" s="1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1:55" s="3" customFormat="1" ht="14.4" x14ac:dyDescent="0.3">
      <c r="A11" s="93" t="s">
        <v>45</v>
      </c>
      <c r="B11" s="215"/>
      <c r="C11" s="216"/>
      <c r="D11" s="216"/>
      <c r="E11" s="216"/>
      <c r="F11" s="216"/>
      <c r="G11" s="27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32"/>
      <c r="S11" s="9" t="s">
        <v>5</v>
      </c>
      <c r="T11" s="9"/>
      <c r="U11" s="9"/>
      <c r="V11" s="141"/>
      <c r="W11" s="141"/>
      <c r="X11" s="13"/>
      <c r="Y11" s="135"/>
      <c r="Z11" s="136"/>
      <c r="AA11" s="1"/>
      <c r="AB11" s="1"/>
      <c r="AC11" s="1"/>
      <c r="AD11" s="1"/>
      <c r="AE11" s="1"/>
      <c r="AF11" s="1"/>
      <c r="AG11" s="1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1:55" s="3" customFormat="1" ht="14.4" x14ac:dyDescent="0.3">
      <c r="A12" s="92" t="s">
        <v>6</v>
      </c>
      <c r="B12" s="181"/>
      <c r="C12" s="152"/>
      <c r="D12" s="152"/>
      <c r="E12" s="152"/>
      <c r="F12" s="152"/>
      <c r="G12" s="27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32"/>
      <c r="S12" s="131" t="s">
        <v>46</v>
      </c>
      <c r="T12" s="131"/>
      <c r="U12" s="131"/>
      <c r="V12" s="131"/>
      <c r="W12" s="10"/>
      <c r="X12" s="13"/>
      <c r="Y12" s="135"/>
      <c r="Z12" s="136"/>
      <c r="AA12" s="1"/>
      <c r="AB12" s="1"/>
      <c r="AC12" s="1"/>
      <c r="AD12" s="1"/>
      <c r="AE12" s="1"/>
      <c r="AF12" s="1"/>
      <c r="AG12" s="1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1:55" s="3" customFormat="1" ht="14.4" x14ac:dyDescent="0.3">
      <c r="A13" s="33"/>
      <c r="B13" s="132"/>
      <c r="C13" s="132"/>
      <c r="D13" s="132"/>
      <c r="E13" s="132"/>
      <c r="F13" s="132"/>
      <c r="G13" s="87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32"/>
      <c r="S13" s="9" t="s">
        <v>14</v>
      </c>
      <c r="T13" s="9"/>
      <c r="U13" s="141"/>
      <c r="V13" s="141"/>
      <c r="W13" s="141"/>
      <c r="X13" s="13"/>
      <c r="Y13" s="135"/>
      <c r="Z13" s="136"/>
      <c r="AA13" s="1"/>
      <c r="AB13" s="1"/>
      <c r="AC13" s="1"/>
      <c r="AD13" s="1"/>
      <c r="AE13" s="1"/>
      <c r="AF13" s="1"/>
      <c r="AG13" s="1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1:55" s="3" customFormat="1" ht="14.4" x14ac:dyDescent="0.3">
      <c r="A14" s="142" t="s">
        <v>47</v>
      </c>
      <c r="B14" s="143"/>
      <c r="C14" s="143"/>
      <c r="D14" s="143"/>
      <c r="E14" s="217"/>
      <c r="F14" s="218"/>
      <c r="G14" s="27"/>
      <c r="H14" s="27"/>
      <c r="I14" s="27"/>
      <c r="J14" s="27"/>
      <c r="K14" s="27"/>
      <c r="L14" s="12"/>
      <c r="M14" s="12"/>
      <c r="N14" s="12"/>
      <c r="O14" s="12"/>
      <c r="P14" s="12"/>
      <c r="Q14" s="12"/>
      <c r="R14" s="28"/>
      <c r="S14" s="9" t="s">
        <v>3</v>
      </c>
      <c r="T14" s="9"/>
      <c r="U14" s="141"/>
      <c r="V14" s="141"/>
      <c r="W14" s="141"/>
      <c r="X14" s="13"/>
      <c r="Y14" s="137"/>
      <c r="Z14" s="138"/>
      <c r="AA14" s="1"/>
      <c r="AB14" s="1"/>
      <c r="AC14" s="1"/>
      <c r="AD14" s="1"/>
      <c r="AE14" s="1"/>
      <c r="AF14" s="1"/>
      <c r="AG14" s="1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1:55" s="3" customFormat="1" ht="14.4" x14ac:dyDescent="0.3">
      <c r="A15" s="150"/>
      <c r="B15" s="151"/>
      <c r="C15" s="151"/>
      <c r="D15" s="151"/>
      <c r="E15" s="151"/>
      <c r="F15" s="151"/>
      <c r="G15" s="27"/>
      <c r="H15" s="27"/>
      <c r="I15" s="27"/>
      <c r="J15" s="27"/>
      <c r="K15" s="27"/>
      <c r="L15" s="12"/>
      <c r="M15" s="12"/>
      <c r="N15" s="12"/>
      <c r="O15" s="12"/>
      <c r="P15" s="12"/>
      <c r="Q15" s="12"/>
      <c r="R15" s="28"/>
      <c r="S15" s="152"/>
      <c r="T15" s="152"/>
      <c r="U15" s="153"/>
      <c r="V15" s="17" t="s">
        <v>4</v>
      </c>
      <c r="W15" s="85"/>
      <c r="X15" s="13"/>
      <c r="Y15" s="13"/>
      <c r="Z15" s="30"/>
      <c r="AA15" s="1"/>
      <c r="AB15" s="1"/>
      <c r="AC15" s="1"/>
      <c r="AD15" s="1"/>
      <c r="AE15" s="1"/>
      <c r="AF15" s="1"/>
      <c r="AG15" s="1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1:55" s="3" customFormat="1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13"/>
      <c r="V16" s="18"/>
      <c r="W16" s="18"/>
      <c r="X16" s="13"/>
      <c r="Y16" s="13"/>
      <c r="Z16" s="30"/>
      <c r="AA16" s="1"/>
      <c r="AB16" s="1"/>
      <c r="AC16" s="1"/>
      <c r="AD16" s="1"/>
      <c r="AE16" s="1"/>
      <c r="AF16" s="1"/>
      <c r="AG16" s="1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1:55" s="3" customFormat="1" ht="15.6" x14ac:dyDescent="0.3">
      <c r="A17" s="36" t="s">
        <v>7</v>
      </c>
      <c r="B17" s="37"/>
      <c r="C17" s="37"/>
      <c r="D17" s="37"/>
      <c r="E17" s="37"/>
      <c r="F17" s="37"/>
      <c r="G17" s="37"/>
      <c r="H17" s="37"/>
      <c r="I17" s="37"/>
      <c r="J17" s="88"/>
      <c r="K17" s="88"/>
      <c r="L17" s="88"/>
      <c r="M17" s="88"/>
      <c r="N17" s="88"/>
      <c r="O17" s="88"/>
      <c r="P17" s="88"/>
      <c r="Q17" s="168" t="s">
        <v>8</v>
      </c>
      <c r="R17" s="168"/>
      <c r="S17" s="168"/>
      <c r="T17" s="37"/>
      <c r="U17" s="38" t="s">
        <v>9</v>
      </c>
      <c r="V17" s="211"/>
      <c r="W17" s="212"/>
      <c r="X17" s="39" t="s">
        <v>10</v>
      </c>
      <c r="Y17" s="213"/>
      <c r="Z17" s="214"/>
      <c r="AA17" s="1"/>
      <c r="AB17" s="1"/>
      <c r="AC17" s="1"/>
      <c r="AD17" s="1"/>
      <c r="AE17" s="1"/>
      <c r="AF17" s="1"/>
      <c r="AG17" s="1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1:55" customFormat="1" x14ac:dyDescent="0.25">
      <c r="A18" s="40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3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</row>
    <row r="19" spans="1:55" s="3" customFormat="1" ht="40.799999999999997" x14ac:dyDescent="0.3">
      <c r="A19" s="156" t="s">
        <v>30</v>
      </c>
      <c r="B19" s="157"/>
      <c r="C19" s="41"/>
      <c r="D19" s="157" t="s">
        <v>29</v>
      </c>
      <c r="E19" s="157"/>
      <c r="F19" s="157"/>
      <c r="G19" s="41"/>
      <c r="H19" s="69" t="s">
        <v>13</v>
      </c>
      <c r="I19" s="15"/>
      <c r="J19" s="157" t="s">
        <v>11</v>
      </c>
      <c r="K19" s="157"/>
      <c r="L19" s="41"/>
      <c r="M19" s="68" t="s">
        <v>35</v>
      </c>
      <c r="N19" s="41"/>
      <c r="O19" s="74" t="s">
        <v>37</v>
      </c>
      <c r="P19" s="71"/>
      <c r="Q19" s="70" t="s">
        <v>31</v>
      </c>
      <c r="R19" s="49"/>
      <c r="S19" s="43" t="s">
        <v>38</v>
      </c>
      <c r="T19" s="42"/>
      <c r="U19" s="48" t="s">
        <v>24</v>
      </c>
      <c r="V19" s="70"/>
      <c r="W19" s="48"/>
      <c r="X19" s="48"/>
      <c r="Y19" s="48"/>
      <c r="Z19" s="89"/>
      <c r="AA19" s="1"/>
      <c r="AB19" s="1"/>
      <c r="AC19" s="1"/>
      <c r="AD19" s="1"/>
      <c r="AE19" s="1"/>
      <c r="AF19" s="1"/>
      <c r="AG19" s="1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1:55" customFormat="1" ht="3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</row>
    <row r="21" spans="1:55" s="3" customFormat="1" ht="21" customHeight="1" x14ac:dyDescent="0.3">
      <c r="A21" s="204"/>
      <c r="B21" s="205"/>
      <c r="C21" s="12"/>
      <c r="D21" s="206"/>
      <c r="E21" s="207"/>
      <c r="F21" s="205"/>
      <c r="G21" s="12"/>
      <c r="H21" s="75"/>
      <c r="I21" s="12"/>
      <c r="J21" s="185"/>
      <c r="K21" s="185"/>
      <c r="L21" s="12"/>
      <c r="M21" s="94" t="e">
        <f>_xlfn.XLOOKUP(J21,List!A2:A2,List!D2:D2)</f>
        <v>#N/A</v>
      </c>
      <c r="N21" s="12"/>
      <c r="O21" s="73"/>
      <c r="P21" s="12"/>
      <c r="Q21" s="76"/>
      <c r="R21" s="51"/>
      <c r="S21" s="50"/>
      <c r="T21" s="16"/>
      <c r="U21" s="208"/>
      <c r="V21" s="209"/>
      <c r="W21" s="209"/>
      <c r="X21" s="209"/>
      <c r="Y21" s="209"/>
      <c r="Z21" s="210"/>
      <c r="AA21" s="1"/>
      <c r="AB21" s="1"/>
      <c r="AC21" s="1"/>
      <c r="AD21" s="1"/>
      <c r="AE21" s="1"/>
      <c r="AF21" s="1"/>
      <c r="AG21" s="1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1:55" customFormat="1" ht="3" customHeight="1" x14ac:dyDescent="0.3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16"/>
      <c r="U22" s="52"/>
      <c r="V22" s="52"/>
      <c r="W22" s="52"/>
      <c r="X22" s="52"/>
      <c r="Y22" s="52"/>
      <c r="Z22" s="52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</row>
    <row r="23" spans="1:55" s="3" customFormat="1" ht="20.399999999999999" customHeight="1" x14ac:dyDescent="0.3">
      <c r="A23" s="178"/>
      <c r="B23" s="179"/>
      <c r="C23" s="12"/>
      <c r="D23" s="178"/>
      <c r="E23" s="180"/>
      <c r="F23" s="179"/>
      <c r="G23" s="12"/>
      <c r="H23" s="11"/>
      <c r="I23" s="12"/>
      <c r="J23" s="185"/>
      <c r="K23" s="185"/>
      <c r="L23" s="12"/>
      <c r="M23" s="94" t="e">
        <f>_xlfn.XLOOKUP(J23,List!A2:A2,List!D2:D2)</f>
        <v>#N/A</v>
      </c>
      <c r="N23" s="12"/>
      <c r="O23" s="73"/>
      <c r="P23" s="12"/>
      <c r="Q23" s="50"/>
      <c r="R23" s="51"/>
      <c r="S23" s="50"/>
      <c r="T23" s="16"/>
      <c r="U23" s="201"/>
      <c r="V23" s="201"/>
      <c r="W23" s="201"/>
      <c r="X23" s="201"/>
      <c r="Y23" s="201"/>
      <c r="Z23" s="201"/>
      <c r="AA23" s="1"/>
      <c r="AB23" s="1"/>
      <c r="AC23" s="1"/>
      <c r="AD23" s="1"/>
      <c r="AE23" s="1"/>
      <c r="AF23" s="1"/>
      <c r="AG23" s="1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1:55" customFormat="1" ht="4.2" customHeight="1" x14ac:dyDescent="0.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16"/>
      <c r="U24" s="202"/>
      <c r="V24" s="202"/>
      <c r="W24" s="202"/>
      <c r="X24" s="202"/>
      <c r="Y24" s="202"/>
      <c r="Z24" s="202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s="3" customFormat="1" ht="21" customHeight="1" x14ac:dyDescent="0.3">
      <c r="A25" s="178"/>
      <c r="B25" s="203"/>
      <c r="C25" s="12"/>
      <c r="D25" s="178"/>
      <c r="E25" s="180"/>
      <c r="F25" s="179"/>
      <c r="G25" s="12"/>
      <c r="H25" s="11"/>
      <c r="I25" s="12"/>
      <c r="J25" s="185"/>
      <c r="K25" s="185"/>
      <c r="L25" s="12"/>
      <c r="M25" s="94" t="e">
        <f>_xlfn.XLOOKUP(J25,List!A2:A2,List!D2:D2)</f>
        <v>#N/A</v>
      </c>
      <c r="N25" s="12"/>
      <c r="O25" s="73"/>
      <c r="P25" s="12"/>
      <c r="Q25" s="50"/>
      <c r="R25" s="51"/>
      <c r="S25" s="50"/>
      <c r="T25" s="16"/>
      <c r="U25" s="201"/>
      <c r="V25" s="201"/>
      <c r="W25" s="201"/>
      <c r="X25" s="201"/>
      <c r="Y25" s="201"/>
      <c r="Z25" s="201"/>
      <c r="AA25" s="1"/>
      <c r="AB25" s="1"/>
      <c r="AC25" s="1"/>
      <c r="AD25" s="1"/>
      <c r="AE25" s="1"/>
      <c r="AF25" s="1"/>
      <c r="AG25" s="1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1:55" customFormat="1" ht="3" customHeight="1" x14ac:dyDescent="0.3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16"/>
      <c r="U26" s="52"/>
      <c r="V26" s="52"/>
      <c r="W26" s="52"/>
      <c r="X26" s="52"/>
      <c r="Y26" s="52"/>
      <c r="Z26" s="5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s="3" customFormat="1" ht="21.75" customHeight="1" x14ac:dyDescent="0.3">
      <c r="A27" s="178"/>
      <c r="B27" s="179"/>
      <c r="C27" s="12"/>
      <c r="D27" s="178"/>
      <c r="E27" s="180"/>
      <c r="F27" s="179"/>
      <c r="G27" s="12"/>
      <c r="H27" s="11"/>
      <c r="I27" s="12"/>
      <c r="J27" s="185"/>
      <c r="K27" s="185"/>
      <c r="L27" s="12"/>
      <c r="M27" s="94" t="e">
        <f>_xlfn.XLOOKUP(J27,List!A2:A2,List!D2:D2)</f>
        <v>#N/A</v>
      </c>
      <c r="N27" s="12"/>
      <c r="O27" s="73"/>
      <c r="P27" s="12"/>
      <c r="Q27" s="50"/>
      <c r="R27" s="95"/>
      <c r="S27" s="76"/>
      <c r="T27" s="77"/>
      <c r="U27" s="182"/>
      <c r="V27" s="183"/>
      <c r="W27" s="183"/>
      <c r="X27" s="183"/>
      <c r="Y27" s="183"/>
      <c r="Z27" s="184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1:55" customFormat="1" ht="4.2" customHeight="1" x14ac:dyDescent="0.3">
      <c r="A28" s="53"/>
      <c r="B28" s="53"/>
      <c r="C28" s="12"/>
      <c r="D28" s="53"/>
      <c r="E28" s="53"/>
      <c r="F28" s="53"/>
      <c r="G28" s="12"/>
      <c r="H28" s="12"/>
      <c r="I28" s="12"/>
      <c r="J28" s="52"/>
      <c r="K28" s="52"/>
      <c r="L28" s="12"/>
      <c r="M28" s="12"/>
      <c r="N28" s="12"/>
      <c r="O28" s="12"/>
      <c r="P28" s="12"/>
      <c r="Q28" s="54"/>
      <c r="R28" s="54"/>
      <c r="S28" s="78"/>
      <c r="T28" s="77"/>
      <c r="U28" s="79"/>
      <c r="V28" s="80"/>
      <c r="W28" s="80"/>
      <c r="X28" s="80"/>
      <c r="Y28" s="80"/>
      <c r="Z28" s="80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</row>
    <row r="29" spans="1:55" s="3" customFormat="1" ht="21" customHeight="1" x14ac:dyDescent="0.3">
      <c r="A29" s="178"/>
      <c r="B29" s="179"/>
      <c r="C29" s="12"/>
      <c r="D29" s="178"/>
      <c r="E29" s="180"/>
      <c r="F29" s="179"/>
      <c r="G29" s="12"/>
      <c r="H29" s="11"/>
      <c r="I29" s="12"/>
      <c r="J29" s="181"/>
      <c r="K29" s="153"/>
      <c r="L29" s="12"/>
      <c r="M29" s="94" t="e">
        <f>_xlfn.XLOOKUP(J29,List!A2:A2,List!D2:D2)</f>
        <v>#N/A</v>
      </c>
      <c r="N29" s="12"/>
      <c r="O29" s="73"/>
      <c r="P29" s="12"/>
      <c r="Q29" s="50"/>
      <c r="R29" s="95"/>
      <c r="S29" s="76"/>
      <c r="T29" s="77"/>
      <c r="U29" s="182"/>
      <c r="V29" s="183"/>
      <c r="W29" s="183"/>
      <c r="X29" s="183"/>
      <c r="Y29" s="183"/>
      <c r="Z29" s="184"/>
      <c r="AA29" s="1"/>
      <c r="AB29" s="1"/>
      <c r="AC29" s="1"/>
      <c r="AD29" s="1"/>
      <c r="AE29" s="1"/>
      <c r="AF29" s="1"/>
      <c r="AG29" s="1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1:55" customFormat="1" ht="4.2" customHeight="1" x14ac:dyDescent="0.3">
      <c r="A30" s="53"/>
      <c r="B30" s="53"/>
      <c r="C30" s="12"/>
      <c r="D30" s="53"/>
      <c r="E30" s="53"/>
      <c r="F30" s="53"/>
      <c r="G30" s="12"/>
      <c r="H30" s="12"/>
      <c r="I30" s="12"/>
      <c r="J30" s="52"/>
      <c r="K30" s="52"/>
      <c r="L30" s="12"/>
      <c r="M30" s="12"/>
      <c r="N30" s="12"/>
      <c r="O30" s="12"/>
      <c r="P30" s="12"/>
      <c r="Q30" s="54"/>
      <c r="R30" s="54"/>
      <c r="S30" s="54"/>
      <c r="T30" s="16"/>
      <c r="U30" s="53"/>
      <c r="V30" s="52"/>
      <c r="W30" s="52"/>
      <c r="X30" s="52"/>
      <c r="Y30" s="52"/>
      <c r="Z30" s="52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</row>
    <row r="31" spans="1:55" s="3" customFormat="1" ht="21" customHeight="1" x14ac:dyDescent="0.3">
      <c r="A31" s="178"/>
      <c r="B31" s="179"/>
      <c r="C31" s="12"/>
      <c r="D31" s="178"/>
      <c r="E31" s="180"/>
      <c r="F31" s="179"/>
      <c r="G31" s="12"/>
      <c r="H31" s="11"/>
      <c r="I31" s="12"/>
      <c r="J31" s="185"/>
      <c r="K31" s="185"/>
      <c r="L31" s="12"/>
      <c r="M31" s="94" t="e">
        <f>_xlfn.XLOOKUP(J31,List!A2:A2,List!D2:D2)</f>
        <v>#N/A</v>
      </c>
      <c r="N31" s="12"/>
      <c r="O31" s="73"/>
      <c r="P31" s="12"/>
      <c r="Q31" s="50"/>
      <c r="R31" s="95"/>
      <c r="S31" s="50"/>
      <c r="T31" s="16"/>
      <c r="U31" s="182"/>
      <c r="V31" s="183"/>
      <c r="W31" s="183"/>
      <c r="X31" s="183"/>
      <c r="Y31" s="183"/>
      <c r="Z31" s="184"/>
      <c r="AA31" s="1"/>
      <c r="AB31" s="1"/>
      <c r="AC31" s="1"/>
      <c r="AD31" s="1"/>
      <c r="AE31" s="1"/>
      <c r="AF31" s="1"/>
      <c r="AG31" s="1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1:55" customFormat="1" ht="3" customHeight="1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3"/>
      <c r="U32" s="52"/>
      <c r="V32" s="52"/>
      <c r="W32" s="52"/>
      <c r="X32" s="52"/>
      <c r="Y32" s="52"/>
      <c r="Z32" s="52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</row>
    <row r="33" spans="1:55" s="3" customFormat="1" ht="21" customHeight="1" x14ac:dyDescent="0.3">
      <c r="A33" s="186"/>
      <c r="B33" s="179"/>
      <c r="C33" s="12"/>
      <c r="D33" s="186"/>
      <c r="E33" s="180"/>
      <c r="F33" s="179"/>
      <c r="G33" s="12"/>
      <c r="H33" s="11"/>
      <c r="I33" s="12"/>
      <c r="J33" s="185"/>
      <c r="K33" s="185"/>
      <c r="L33" s="12"/>
      <c r="M33" s="94" t="e">
        <f>_xlfn.XLOOKUP(J33,List!A2:A2,List!D2:D2)</f>
        <v>#N/A</v>
      </c>
      <c r="N33" s="12"/>
      <c r="O33" s="73"/>
      <c r="P33" s="12"/>
      <c r="Q33" s="50"/>
      <c r="R33" s="95"/>
      <c r="S33" s="50"/>
      <c r="T33" s="16"/>
      <c r="U33" s="182"/>
      <c r="V33" s="183"/>
      <c r="W33" s="183"/>
      <c r="X33" s="183"/>
      <c r="Y33" s="183"/>
      <c r="Z33" s="184"/>
      <c r="AA33" s="1"/>
      <c r="AB33" s="1"/>
      <c r="AC33" s="1"/>
      <c r="AD33" s="1"/>
      <c r="AE33" s="1"/>
      <c r="AF33" s="1"/>
      <c r="AG33" s="1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55" customFormat="1" ht="4.2" customHeight="1" x14ac:dyDescent="0.3">
      <c r="A34" s="53"/>
      <c r="B34" s="53"/>
      <c r="C34" s="12"/>
      <c r="D34" s="53"/>
      <c r="E34" s="53"/>
      <c r="F34" s="53"/>
      <c r="G34" s="12"/>
      <c r="H34" s="12"/>
      <c r="I34" s="12"/>
      <c r="J34" s="52"/>
      <c r="K34" s="52"/>
      <c r="L34" s="12"/>
      <c r="M34" s="12"/>
      <c r="N34" s="12"/>
      <c r="O34" s="12"/>
      <c r="P34" s="12"/>
      <c r="Q34" s="54"/>
      <c r="R34" s="54"/>
      <c r="S34" s="54"/>
      <c r="T34" s="16"/>
      <c r="U34" s="53"/>
      <c r="V34" s="52"/>
      <c r="W34" s="52"/>
      <c r="X34" s="52"/>
      <c r="Y34" s="52"/>
      <c r="Z34" s="52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</row>
    <row r="35" spans="1:55" s="3" customFormat="1" ht="21" customHeight="1" x14ac:dyDescent="0.3">
      <c r="A35" s="187"/>
      <c r="B35" s="188"/>
      <c r="C35" s="12"/>
      <c r="D35" s="187"/>
      <c r="E35" s="189"/>
      <c r="F35" s="188"/>
      <c r="G35" s="12"/>
      <c r="H35" s="11"/>
      <c r="I35" s="12"/>
      <c r="J35" s="181"/>
      <c r="K35" s="153"/>
      <c r="L35" s="12"/>
      <c r="M35" s="94" t="e">
        <f>_xlfn.XLOOKUP(J35,List!A2:A2,List!D2:D2)</f>
        <v>#N/A</v>
      </c>
      <c r="N35" s="12"/>
      <c r="O35" s="73"/>
      <c r="P35" s="12"/>
      <c r="Q35" s="50"/>
      <c r="R35" s="95"/>
      <c r="S35" s="50"/>
      <c r="T35" s="16"/>
      <c r="U35" s="187"/>
      <c r="V35" s="189"/>
      <c r="W35" s="189"/>
      <c r="X35" s="189"/>
      <c r="Y35" s="189"/>
      <c r="Z35" s="188"/>
      <c r="AA35" s="1"/>
      <c r="AB35" s="1"/>
      <c r="AC35" s="1"/>
      <c r="AD35" s="1"/>
      <c r="AE35" s="1"/>
      <c r="AF35" s="1"/>
      <c r="AG35" s="1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</row>
    <row r="36" spans="1:55" customFormat="1" ht="3" customHeight="1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3"/>
      <c r="U36" s="52"/>
      <c r="V36" s="52"/>
      <c r="W36" s="52"/>
      <c r="X36" s="52"/>
      <c r="Y36" s="52"/>
      <c r="Z36" s="52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</row>
    <row r="37" spans="1:55" s="3" customFormat="1" ht="21" customHeight="1" x14ac:dyDescent="0.3">
      <c r="A37" s="187"/>
      <c r="B37" s="188"/>
      <c r="C37" s="12"/>
      <c r="D37" s="187"/>
      <c r="E37" s="189"/>
      <c r="F37" s="188"/>
      <c r="G37" s="12"/>
      <c r="H37" s="11"/>
      <c r="I37" s="12"/>
      <c r="J37" s="181"/>
      <c r="K37" s="153"/>
      <c r="L37" s="12"/>
      <c r="M37" s="94" t="e">
        <f>_xlfn.XLOOKUP(J37,List!A2:A2,List!D2:D2)</f>
        <v>#N/A</v>
      </c>
      <c r="N37" s="12"/>
      <c r="O37" s="73"/>
      <c r="P37" s="12"/>
      <c r="Q37" s="50"/>
      <c r="R37" s="95"/>
      <c r="S37" s="50"/>
      <c r="T37" s="16"/>
      <c r="U37" s="187"/>
      <c r="V37" s="189"/>
      <c r="W37" s="189"/>
      <c r="X37" s="189"/>
      <c r="Y37" s="189"/>
      <c r="Z37" s="188"/>
      <c r="AA37" s="1"/>
      <c r="AB37" s="1"/>
      <c r="AC37" s="1"/>
      <c r="AD37" s="1"/>
      <c r="AE37" s="1"/>
      <c r="AF37" s="1"/>
      <c r="AG37" s="1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</row>
    <row r="38" spans="1:55" customFormat="1" ht="4.2" customHeight="1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s="3" customFormat="1" ht="21" customHeight="1" x14ac:dyDescent="0.3">
      <c r="A39" s="190"/>
      <c r="B39" s="191"/>
      <c r="C39" s="13"/>
      <c r="D39" s="192"/>
      <c r="E39" s="192"/>
      <c r="F39" s="192"/>
      <c r="G39" s="13"/>
      <c r="H39" s="45"/>
      <c r="I39" s="13"/>
      <c r="J39" s="193"/>
      <c r="K39" s="194"/>
      <c r="L39" s="13"/>
      <c r="M39" s="94" t="e">
        <f>_xlfn.XLOOKUP(J39,List!A2:A2,List!D2:D2)</f>
        <v>#N/A</v>
      </c>
      <c r="N39" s="13"/>
      <c r="O39" s="73"/>
      <c r="P39" s="13"/>
      <c r="Q39" s="50"/>
      <c r="R39" s="103"/>
      <c r="S39" s="50"/>
      <c r="T39" s="13"/>
      <c r="U39" s="187"/>
      <c r="V39" s="189"/>
      <c r="W39" s="189"/>
      <c r="X39" s="189"/>
      <c r="Y39" s="189"/>
      <c r="Z39" s="188"/>
      <c r="AA39" s="1"/>
      <c r="AB39" s="1"/>
      <c r="AC39" s="1"/>
      <c r="AD39" s="1"/>
      <c r="AE39" s="1"/>
      <c r="AF39" s="1"/>
      <c r="AG39" s="1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</row>
    <row r="40" spans="1:55" customFormat="1" ht="21" customHeight="1" x14ac:dyDescent="0.25">
      <c r="A40" s="96"/>
      <c r="B40" s="97"/>
      <c r="C40" s="97"/>
      <c r="D40" s="97"/>
      <c r="E40" s="97"/>
      <c r="F40" s="97"/>
      <c r="G40" s="97"/>
      <c r="H40" s="97"/>
      <c r="I40" s="97"/>
      <c r="J40" s="98"/>
      <c r="K40" s="98"/>
      <c r="L40" s="97"/>
      <c r="M40" s="97"/>
      <c r="N40" s="97"/>
      <c r="O40" s="97"/>
      <c r="P40" s="97"/>
      <c r="Q40" s="98"/>
      <c r="R40" s="98"/>
      <c r="S40" s="98"/>
      <c r="T40" s="97"/>
      <c r="U40" s="97"/>
      <c r="V40" s="97"/>
      <c r="W40" s="97"/>
      <c r="X40" s="97"/>
      <c r="Y40" s="97"/>
      <c r="Z40" s="99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customFormat="1" ht="21" customHeight="1" x14ac:dyDescent="0.25">
      <c r="A41" s="196"/>
      <c r="B41" s="197"/>
      <c r="C41" s="197"/>
      <c r="D41" s="197"/>
      <c r="E41" s="197"/>
      <c r="F41" s="197"/>
      <c r="G41" s="13"/>
      <c r="H41" s="13"/>
      <c r="I41" s="13"/>
      <c r="J41" s="198"/>
      <c r="K41" s="198"/>
      <c r="L41" s="13"/>
      <c r="M41" s="198"/>
      <c r="N41" s="198"/>
      <c r="O41" s="198" t="s">
        <v>12</v>
      </c>
      <c r="P41" s="198"/>
      <c r="Q41" s="91">
        <f>SUM(Q21+Q23+Q25+Q27+Q29+Q31+Q33+Q35+Q37+Q39)</f>
        <v>0</v>
      </c>
      <c r="R41" s="13"/>
      <c r="S41" s="13"/>
      <c r="T41" s="13"/>
      <c r="U41" s="13"/>
      <c r="V41" s="13"/>
      <c r="W41" s="13"/>
      <c r="X41" s="13"/>
      <c r="Y41" s="13"/>
      <c r="Z41" s="30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customFormat="1" x14ac:dyDescent="0.25">
      <c r="A42" s="40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0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customFormat="1" x14ac:dyDescent="0.25">
      <c r="A43" s="40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0"/>
      <c r="M43" s="100"/>
      <c r="N43" s="100"/>
      <c r="O43" s="100"/>
      <c r="P43" s="100"/>
      <c r="Q43" s="13"/>
      <c r="R43" s="13"/>
      <c r="S43" s="13"/>
      <c r="T43" s="13"/>
      <c r="U43" s="13"/>
      <c r="V43" s="13"/>
      <c r="W43" s="13"/>
      <c r="X43" s="13"/>
      <c r="Y43" s="13"/>
      <c r="Z43" s="30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</row>
    <row r="44" spans="1:55" customFormat="1" x14ac:dyDescent="0.25">
      <c r="A44" s="40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30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</row>
    <row r="45" spans="1:55" customFormat="1" x14ac:dyDescent="0.25">
      <c r="A45" s="4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1"/>
      <c r="M45" s="101"/>
      <c r="N45" s="101"/>
      <c r="O45" s="101"/>
      <c r="P45" s="101"/>
      <c r="Q45" s="102"/>
      <c r="R45" s="102"/>
      <c r="S45" s="102"/>
      <c r="T45" s="102"/>
      <c r="U45" s="102"/>
      <c r="V45" s="102"/>
      <c r="W45" s="13"/>
      <c r="X45" s="13"/>
      <c r="Y45" s="13"/>
      <c r="Z45" s="30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</row>
    <row r="46" spans="1:55" customFormat="1" x14ac:dyDescent="0.25">
      <c r="A46" s="40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3"/>
      <c r="X46" s="13"/>
      <c r="Y46" s="13"/>
      <c r="Z46" s="30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</row>
    <row r="47" spans="1:55" customFormat="1" x14ac:dyDescent="0.25">
      <c r="A47" s="40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1"/>
      <c r="M47" s="101"/>
      <c r="N47" s="101"/>
      <c r="O47" s="101"/>
      <c r="P47" s="101"/>
      <c r="Q47" s="102"/>
      <c r="R47" s="102"/>
      <c r="S47" s="102"/>
      <c r="T47" s="102"/>
      <c r="U47" s="102"/>
      <c r="V47" s="102"/>
      <c r="W47" s="13"/>
      <c r="X47" s="13"/>
      <c r="Y47" s="13"/>
      <c r="Z47" s="30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</row>
    <row r="48" spans="1:55" customFormat="1" x14ac:dyDescent="0.25">
      <c r="A48" s="40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3"/>
      <c r="X48" s="13"/>
      <c r="Y48" s="13"/>
      <c r="Z48" s="30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</row>
    <row r="49" spans="1:55" customFormat="1" x14ac:dyDescent="0.25">
      <c r="A49" s="40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1"/>
      <c r="M49" s="101"/>
      <c r="N49" s="101"/>
      <c r="O49" s="101"/>
      <c r="P49" s="101"/>
      <c r="Q49" s="102"/>
      <c r="R49" s="102"/>
      <c r="S49" s="102"/>
      <c r="T49" s="102"/>
      <c r="U49" s="102"/>
      <c r="V49" s="102"/>
      <c r="W49" s="13"/>
      <c r="X49" s="13"/>
      <c r="Y49" s="13"/>
      <c r="Z49" s="30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</row>
    <row r="50" spans="1:55" customFormat="1" x14ac:dyDescent="0.25">
      <c r="A50" s="40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30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</row>
    <row r="51" spans="1:55" customFormat="1" x14ac:dyDescent="0.25">
      <c r="A51" s="40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30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</row>
    <row r="52" spans="1:55" customFormat="1" x14ac:dyDescent="0.25">
      <c r="A52" s="40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30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s="3" customFormat="1" x14ac:dyDescent="0.25">
      <c r="A53" s="72" t="s">
        <v>21</v>
      </c>
      <c r="B53" s="195"/>
      <c r="C53" s="195"/>
      <c r="D53" s="195"/>
      <c r="E53" s="195"/>
      <c r="F53" s="195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30"/>
      <c r="AA53" s="1"/>
      <c r="AB53" s="1"/>
      <c r="AC53" s="1"/>
      <c r="AD53" s="1"/>
      <c r="AE53" s="1"/>
      <c r="AF53" s="1"/>
      <c r="AG53" s="1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</row>
    <row r="54" spans="1:55" s="3" customFormat="1" x14ac:dyDescent="0.25">
      <c r="A54" s="90" t="s">
        <v>22</v>
      </c>
      <c r="B54" s="199"/>
      <c r="C54" s="199"/>
      <c r="D54" s="199"/>
      <c r="E54" s="199"/>
      <c r="F54" s="199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30"/>
      <c r="AA54" s="1"/>
      <c r="AB54" s="1"/>
      <c r="AC54" s="1"/>
      <c r="AD54" s="1"/>
      <c r="AE54" s="1"/>
      <c r="AF54" s="1"/>
      <c r="AG54" s="1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55" s="3" customFormat="1" x14ac:dyDescent="0.25">
      <c r="A55" s="72" t="s">
        <v>34</v>
      </c>
      <c r="B55" s="195"/>
      <c r="C55" s="195"/>
      <c r="D55" s="195"/>
      <c r="E55" s="195"/>
      <c r="F55" s="195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30"/>
      <c r="AA55" s="1"/>
      <c r="AB55" s="1"/>
      <c r="AC55" s="1"/>
      <c r="AD55" s="1"/>
      <c r="AE55" s="1"/>
      <c r="AF55" s="1"/>
      <c r="AG55" s="1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</row>
    <row r="56" spans="1:55" s="3" customFormat="1" x14ac:dyDescent="0.25">
      <c r="A56" s="4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7"/>
      <c r="AA56" s="1"/>
      <c r="AB56" s="1"/>
      <c r="AC56" s="1"/>
      <c r="AD56" s="1"/>
      <c r="AE56" s="1"/>
      <c r="AF56" s="1"/>
      <c r="AG56" s="1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5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05" t="s">
        <v>57</v>
      </c>
      <c r="Z57" s="106"/>
    </row>
    <row r="58" spans="1:5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5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5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5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5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5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5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</sheetData>
  <sheetProtection algorithmName="SHA-512" hashValue="fKNxrNdQBSXrhc0O4IwaxBamepDaOGAVV7v1ECD1FZBaqxz4t2yLrcKAloPyTUihW8RnaCDLdLFVlNzP89fo9Q==" saltValue="LqVx1AB+TBK+s1GAn7dCcA==" spinCount="100000" sheet="1" objects="1" scenarios="1"/>
  <mergeCells count="79">
    <mergeCell ref="A1:J2"/>
    <mergeCell ref="B7:F7"/>
    <mergeCell ref="U7:W7"/>
    <mergeCell ref="B8:F8"/>
    <mergeCell ref="H8:Q13"/>
    <mergeCell ref="U8:W8"/>
    <mergeCell ref="U13:W13"/>
    <mergeCell ref="Y8:Z14"/>
    <mergeCell ref="A9:F9"/>
    <mergeCell ref="S9:W9"/>
    <mergeCell ref="A10:F10"/>
    <mergeCell ref="S10:U10"/>
    <mergeCell ref="B11:F11"/>
    <mergeCell ref="V11:W11"/>
    <mergeCell ref="B12:F12"/>
    <mergeCell ref="S12:V12"/>
    <mergeCell ref="B13:F13"/>
    <mergeCell ref="A14:D14"/>
    <mergeCell ref="E14:F14"/>
    <mergeCell ref="U14:W14"/>
    <mergeCell ref="A15:F15"/>
    <mergeCell ref="S15:U15"/>
    <mergeCell ref="Y17:Z17"/>
    <mergeCell ref="A19:B19"/>
    <mergeCell ref="D19:F19"/>
    <mergeCell ref="J19:K19"/>
    <mergeCell ref="A21:B21"/>
    <mergeCell ref="D21:F21"/>
    <mergeCell ref="J21:K21"/>
    <mergeCell ref="U21:Z21"/>
    <mergeCell ref="Q17:S17"/>
    <mergeCell ref="V17:W17"/>
    <mergeCell ref="A27:B27"/>
    <mergeCell ref="D27:F27"/>
    <mergeCell ref="J27:K27"/>
    <mergeCell ref="U27:Z27"/>
    <mergeCell ref="A22:S22"/>
    <mergeCell ref="A23:B23"/>
    <mergeCell ref="D23:F23"/>
    <mergeCell ref="J23:K23"/>
    <mergeCell ref="U23:Z23"/>
    <mergeCell ref="A24:S24"/>
    <mergeCell ref="U24:Z24"/>
    <mergeCell ref="A25:B25"/>
    <mergeCell ref="D25:F25"/>
    <mergeCell ref="J25:K25"/>
    <mergeCell ref="U25:Z25"/>
    <mergeCell ref="A26:S26"/>
    <mergeCell ref="A29:B29"/>
    <mergeCell ref="D29:F29"/>
    <mergeCell ref="J29:K29"/>
    <mergeCell ref="U29:Z29"/>
    <mergeCell ref="A31:B31"/>
    <mergeCell ref="D31:F31"/>
    <mergeCell ref="J31:K31"/>
    <mergeCell ref="U31:Z31"/>
    <mergeCell ref="A33:B33"/>
    <mergeCell ref="D33:F33"/>
    <mergeCell ref="J33:K33"/>
    <mergeCell ref="U33:Z33"/>
    <mergeCell ref="A35:B35"/>
    <mergeCell ref="D35:F35"/>
    <mergeCell ref="J35:K35"/>
    <mergeCell ref="U35:Z35"/>
    <mergeCell ref="A37:B37"/>
    <mergeCell ref="D37:F37"/>
    <mergeCell ref="J37:K37"/>
    <mergeCell ref="U37:Z37"/>
    <mergeCell ref="A39:B39"/>
    <mergeCell ref="D39:F39"/>
    <mergeCell ref="J39:K39"/>
    <mergeCell ref="U39:Z39"/>
    <mergeCell ref="B55:F55"/>
    <mergeCell ref="A41:F41"/>
    <mergeCell ref="J41:K41"/>
    <mergeCell ref="M41:N41"/>
    <mergeCell ref="O41:P41"/>
    <mergeCell ref="B53:F53"/>
    <mergeCell ref="B54:F5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76947A-630A-430F-BD41-E02A21213BCA}">
          <x14:formula1>
            <xm:f>List!$A$2:$A$6</xm:f>
          </x14:formula1>
          <xm:sqref>J21:K21 J27:K31 J37:K37 J33:K35 J39:K39 J25:K25 J23:K23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98A8C-44CD-467B-B39E-DD3A529DC34C}">
  <dimension ref="A1:X39"/>
  <sheetViews>
    <sheetView workbookViewId="0">
      <selection activeCell="C11" sqref="C11"/>
    </sheetView>
  </sheetViews>
  <sheetFormatPr defaultRowHeight="13.8" x14ac:dyDescent="0.25"/>
  <cols>
    <col min="1" max="1" width="15.19921875" customWidth="1"/>
    <col min="2" max="2" width="17.5" customWidth="1"/>
    <col min="3" max="3" width="13.59765625" customWidth="1"/>
    <col min="4" max="4" width="16.5" customWidth="1"/>
    <col min="5" max="5" width="16.19921875" customWidth="1"/>
  </cols>
  <sheetData>
    <row r="1" spans="1:24" ht="13.8" customHeight="1" x14ac:dyDescent="0.35">
      <c r="A1" s="221" t="s">
        <v>40</v>
      </c>
      <c r="B1" s="221"/>
      <c r="C1" s="221"/>
      <c r="D1" s="221"/>
      <c r="E1" s="109"/>
      <c r="F1" s="109"/>
      <c r="G1" s="109"/>
      <c r="H1" s="109"/>
      <c r="I1" s="109"/>
      <c r="J1" s="109"/>
      <c r="K1" s="109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3.8" customHeight="1" x14ac:dyDescent="0.35">
      <c r="A2" s="221"/>
      <c r="B2" s="221"/>
      <c r="C2" s="221"/>
      <c r="D2" s="221"/>
      <c r="E2" s="109"/>
      <c r="F2" s="109"/>
      <c r="G2" s="109"/>
      <c r="H2" s="109"/>
      <c r="I2" s="109"/>
      <c r="J2" s="109"/>
      <c r="K2" s="109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6" customHeight="1" x14ac:dyDescent="0.35">
      <c r="A3" s="222" t="s">
        <v>41</v>
      </c>
      <c r="B3" s="222"/>
      <c r="C3" s="222"/>
      <c r="D3" s="222"/>
      <c r="E3" s="107"/>
      <c r="F3" s="107"/>
      <c r="G3" s="107"/>
      <c r="H3" s="107"/>
      <c r="I3" s="107"/>
      <c r="J3" s="107"/>
      <c r="K3" s="107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20.399999999999999" x14ac:dyDescent="0.3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0.399999999999999" x14ac:dyDescent="0.3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0.399999999999999" x14ac:dyDescent="0.35">
      <c r="A6" s="108" t="s">
        <v>54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8" x14ac:dyDescent="0.35">
      <c r="A7" s="108" t="s">
        <v>55</v>
      </c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14"/>
      <c r="B8" s="4"/>
      <c r="C8" s="4"/>
      <c r="D8" s="4"/>
      <c r="E8" s="4"/>
      <c r="F8" s="4"/>
      <c r="G8" s="4"/>
      <c r="H8" s="4"/>
      <c r="I8" s="4"/>
      <c r="J8" s="4"/>
      <c r="K8" s="4"/>
      <c r="L8" s="5"/>
      <c r="M8" s="6"/>
      <c r="N8" s="6"/>
      <c r="O8" s="6"/>
      <c r="P8" s="2"/>
      <c r="Q8" s="2"/>
      <c r="R8" s="2"/>
      <c r="S8" s="2"/>
      <c r="T8" s="2"/>
      <c r="U8" s="2"/>
      <c r="V8" s="2"/>
      <c r="W8" s="2"/>
      <c r="X8" s="2"/>
    </row>
    <row r="9" spans="1:24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</row>
    <row r="10" spans="1:24" ht="30.75" customHeight="1" x14ac:dyDescent="0.25">
      <c r="A10" s="55" t="s">
        <v>23</v>
      </c>
      <c r="B10" s="58" t="s">
        <v>26</v>
      </c>
      <c r="C10" s="65" t="s">
        <v>27</v>
      </c>
      <c r="D10" s="66" t="s">
        <v>28</v>
      </c>
      <c r="E10" s="66" t="s">
        <v>39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56" t="s">
        <v>48</v>
      </c>
      <c r="B11" s="59">
        <f>'SAP Trainee 1'!Q41</f>
        <v>0</v>
      </c>
      <c r="C11" s="82"/>
      <c r="D11" s="67"/>
      <c r="E11" s="67">
        <f>B11-D11</f>
        <v>0</v>
      </c>
      <c r="F11" s="62"/>
      <c r="G11" s="62"/>
      <c r="H11" s="62"/>
      <c r="I11" s="62"/>
      <c r="J11" s="62"/>
      <c r="K11" s="62"/>
      <c r="L11" s="62"/>
      <c r="M11" s="62"/>
      <c r="N11" s="62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56" t="s">
        <v>49</v>
      </c>
      <c r="B12" s="59">
        <f>'SAP Trainee 2'!Q41</f>
        <v>0</v>
      </c>
      <c r="C12" s="82"/>
      <c r="D12" s="67"/>
      <c r="E12" s="67">
        <f t="shared" ref="E12:E15" si="0">B12-D12</f>
        <v>0</v>
      </c>
      <c r="F12" s="62"/>
      <c r="G12" s="62"/>
      <c r="H12" s="62"/>
      <c r="I12" s="62"/>
      <c r="J12" s="62"/>
      <c r="K12" s="62"/>
      <c r="L12" s="62"/>
      <c r="M12" s="62"/>
      <c r="N12" s="62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56" t="s">
        <v>50</v>
      </c>
      <c r="B13" s="59">
        <f>'SAP Trainee 3'!Q41</f>
        <v>0</v>
      </c>
      <c r="C13" s="82"/>
      <c r="D13" s="67"/>
      <c r="E13" s="67">
        <f t="shared" si="0"/>
        <v>0</v>
      </c>
      <c r="F13" s="62"/>
      <c r="G13" s="62"/>
      <c r="H13" s="62"/>
      <c r="I13" s="62"/>
      <c r="J13" s="62"/>
      <c r="K13" s="62"/>
      <c r="L13" s="62"/>
      <c r="M13" s="62"/>
      <c r="N13" s="62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56" t="s">
        <v>51</v>
      </c>
      <c r="B14" s="59">
        <f>'SAP Trainee 4'!Q41</f>
        <v>0</v>
      </c>
      <c r="C14" s="82"/>
      <c r="D14" s="67"/>
      <c r="E14" s="67">
        <f t="shared" si="0"/>
        <v>0</v>
      </c>
      <c r="F14" s="62"/>
      <c r="G14" s="62"/>
      <c r="H14" s="62"/>
      <c r="I14" s="62"/>
      <c r="J14" s="62"/>
      <c r="K14" s="62"/>
      <c r="L14" s="62"/>
      <c r="M14" s="62"/>
      <c r="N14" s="62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56" t="s">
        <v>52</v>
      </c>
      <c r="B15" s="59">
        <f>'SAP Trainee 5'!Q41</f>
        <v>0</v>
      </c>
      <c r="C15" s="82"/>
      <c r="D15" s="67"/>
      <c r="E15" s="67">
        <f t="shared" si="0"/>
        <v>0</v>
      </c>
      <c r="F15" s="62"/>
      <c r="G15" s="62"/>
      <c r="H15" s="62"/>
      <c r="I15" s="62"/>
      <c r="J15" s="62"/>
      <c r="K15" s="62"/>
      <c r="L15" s="62"/>
      <c r="M15" s="62"/>
      <c r="N15" s="62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56"/>
      <c r="B16" s="60"/>
      <c r="C16" s="63"/>
      <c r="D16" s="63"/>
      <c r="E16" s="63"/>
      <c r="F16" s="62"/>
      <c r="G16" s="62"/>
      <c r="H16" s="62"/>
      <c r="I16" s="62"/>
      <c r="J16" s="62"/>
      <c r="K16" s="62"/>
      <c r="L16" s="62"/>
      <c r="M16" s="62"/>
      <c r="N16" s="62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57" t="s">
        <v>25</v>
      </c>
      <c r="B17" s="61">
        <f>SUM(B11:B16)</f>
        <v>0</v>
      </c>
      <c r="C17" s="64"/>
      <c r="D17" s="64"/>
      <c r="E17" s="81">
        <f>SUM(E11:E16)</f>
        <v>0</v>
      </c>
      <c r="F17" s="62"/>
      <c r="G17" s="62"/>
      <c r="H17" s="62"/>
      <c r="I17" s="62"/>
      <c r="J17" s="62"/>
      <c r="K17" s="62"/>
      <c r="L17" s="62"/>
      <c r="M17" s="62"/>
      <c r="N17" s="62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8" x14ac:dyDescent="0.35">
      <c r="A20" s="110" t="s">
        <v>56</v>
      </c>
      <c r="B20" s="83"/>
      <c r="C20" s="84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</sheetData>
  <sheetProtection algorithmName="SHA-512" hashValue="UmwklUevRjhRM/tEbPMTQ5kHLVvLfsMsw4gzocHETPXk1QAxVEqGJdYQFvuQOgF0r0TCn4bCMY/o1B1/E1/sqw==" saltValue="xuzkAT81xY8EfA1jmlg+Bw==" spinCount="100000" sheet="1" objects="1" scenarios="1"/>
  <mergeCells count="2">
    <mergeCell ref="A1:D2"/>
    <mergeCell ref="A3:D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CA86D-E7E6-4FCF-8266-EB74A6286E38}">
  <dimension ref="A1:D6"/>
  <sheetViews>
    <sheetView workbookViewId="0">
      <selection activeCell="A3" sqref="A3:XFD4"/>
    </sheetView>
  </sheetViews>
  <sheetFormatPr defaultRowHeight="13.8" x14ac:dyDescent="0.25"/>
  <cols>
    <col min="1" max="1" width="21.19921875" bestFit="1" customWidth="1"/>
    <col min="3" max="3" width="19.8984375" bestFit="1" customWidth="1"/>
    <col min="4" max="4" width="11.19921875" bestFit="1" customWidth="1"/>
  </cols>
  <sheetData>
    <row r="1" spans="1:4" x14ac:dyDescent="0.25">
      <c r="A1" s="20" t="s">
        <v>20</v>
      </c>
      <c r="B1" s="21"/>
      <c r="C1" s="21" t="s">
        <v>32</v>
      </c>
      <c r="D1" s="21"/>
    </row>
    <row r="2" spans="1:4" x14ac:dyDescent="0.25">
      <c r="A2" s="19" t="s">
        <v>15</v>
      </c>
      <c r="C2" t="s">
        <v>33</v>
      </c>
      <c r="D2">
        <v>26</v>
      </c>
    </row>
    <row r="3" spans="1:4" x14ac:dyDescent="0.25">
      <c r="A3" s="19" t="s">
        <v>16</v>
      </c>
      <c r="D3" t="s">
        <v>36</v>
      </c>
    </row>
    <row r="4" spans="1:4" x14ac:dyDescent="0.25">
      <c r="A4" s="19" t="s">
        <v>17</v>
      </c>
      <c r="D4" t="s">
        <v>36</v>
      </c>
    </row>
    <row r="5" spans="1:4" x14ac:dyDescent="0.25">
      <c r="A5" s="19" t="s">
        <v>18</v>
      </c>
      <c r="D5" t="s">
        <v>36</v>
      </c>
    </row>
    <row r="6" spans="1:4" x14ac:dyDescent="0.25">
      <c r="A6" s="19" t="s">
        <v>19</v>
      </c>
      <c r="D6" t="s">
        <v>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Guidance</vt:lpstr>
      <vt:lpstr>SAP Trainee 1</vt:lpstr>
      <vt:lpstr>SAP Trainee 2</vt:lpstr>
      <vt:lpstr>SAP Trainee 3</vt:lpstr>
      <vt:lpstr>SAP Trainee 4</vt:lpstr>
      <vt:lpstr>SAP Trainee 5</vt:lpstr>
      <vt:lpstr> Totals (CITB use only)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terms:created xsi:type="dcterms:W3CDTF">2021-07-13T20:47:47.0000000Z</dcterms:created>
  <dcterms:modified xsi:type="dcterms:W3CDTF">2026-03-31T14:27:43.0000000Z</dcterms:modified>
</coreProperties>
</file>